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showInkAnnotation="0" hidePivotFieldList="1"/>
  <mc:AlternateContent xmlns:mc="http://schemas.openxmlformats.org/markup-compatibility/2006">
    <mc:Choice Requires="x15">
      <x15ac:absPath xmlns:x15ac="http://schemas.microsoft.com/office/spreadsheetml/2010/11/ac" url="https://adminmepcr.sharepoint.com/sites/TeletrabajoJAMA/Documentos compartidos/Proyectos JAMA-DDO-DIE/Proyectos/San Martín/3era Preca/Doc´s Técnicos/"/>
    </mc:Choice>
  </mc:AlternateContent>
  <xr:revisionPtr revIDLastSave="32" documentId="13_ncr:1_{EA169C2F-16FD-4792-8C5C-E7A91670F2E8}" xr6:coauthVersionLast="47" xr6:coauthVersionMax="47" xr10:uidLastSave="{786D62AC-A347-4ECA-AC4D-E26DDA920195}"/>
  <bookViews>
    <workbookView xWindow="-19320" yWindow="1635" windowWidth="19440" windowHeight="14880" xr2:uid="{1ED28762-B784-4DB3-A096-AACC2D9D9C4C}"/>
  </bookViews>
  <sheets>
    <sheet name="TABLA ACTIV" sheetId="25" r:id="rId1"/>
  </sheets>
  <definedNames>
    <definedName name="\i">#REF!</definedName>
    <definedName name="\n">#REF!</definedName>
    <definedName name="_xlnm._FilterDatabase" localSheetId="0" hidden="1">'TABLA ACTIV'!$A$8:$F$13</definedName>
    <definedName name="A_impresión_IM">#REF!</definedName>
    <definedName name="ACARREOS_DE_150_250_KM">#REF!</definedName>
    <definedName name="ACARREOS_DE_25_75_KM">#REF!</definedName>
    <definedName name="ACARREOS_DE_75_150_KM">#REF!</definedName>
    <definedName name="ACARREOS_HASTA_25_KM">#REF!</definedName>
    <definedName name="ACARREOS_HASTA_25KM">#REF!</definedName>
    <definedName name="ACARREOS_MAYOR_A_250_KM">#REF!</definedName>
    <definedName name="ALDABA_INTERNA_USO_PESADO">#REF!</definedName>
    <definedName name="ALFAJILLA_50_100">#REF!</definedName>
    <definedName name="ARANDELA_9.5_MM">#REF!</definedName>
    <definedName name="_xlnm.Print_Area" localSheetId="0">'TABLA ACTIV'!$A$2:$L$93</definedName>
    <definedName name="AYUDANTE">#REF!</definedName>
    <definedName name="BODEGA_MATERIALES">#REF!</definedName>
    <definedName name="CERRADURA_SIN_LLAVE_CALIDAD">#REF!</definedName>
    <definedName name="_xlnm.Criteria">#REF!</definedName>
    <definedName name="familia">#REF!</definedName>
    <definedName name="LASTRE">#REF!</definedName>
    <definedName name="LLAVE_CONTROL_13MM">#REF!</definedName>
    <definedName name="MALLA_ELECTROSOLDADA_2____250_X_60">#REF!</definedName>
    <definedName name="PEON">#REF!</definedName>
    <definedName name="PEON.">#REF!</definedName>
    <definedName name="PLATINA_50_3_6">#REF!</definedName>
    <definedName name="REPEMAX_FINO_40KGS.">#REF!</definedName>
    <definedName name="RTG_3_16_150x50x1.5MM">#REF!</definedName>
    <definedName name="TUBO__12_MM_CPVC_CALIENTE">#REF!</definedName>
    <definedName name="TUBO__12_MM_PVC_SCH_40">#REF!</definedName>
    <definedName name="TUBO__50_MM_PVC_SDR_41_SANITARIO">#REF!</definedName>
    <definedName name="TUBO__75_MM_PVC_SDR_41_SANITARIO">#REF!</definedName>
    <definedName name="TUBO_100_MM_PVC_SDR_41_SANITARIO">#REF!</definedName>
    <definedName name="TUBO_100_MM_PVC_SDR_50">#REF!</definedName>
    <definedName name="TUBO_150_MM_PVC_SDR_41_SANITARIO">#REF!</definedName>
    <definedName name="TUBO_200_MM_PVC_SDR_41_SANITARIO">#REF!</definedName>
    <definedName name="TUBO_ESTRUCTURAL_100_200_2.38">#REF!</definedName>
    <definedName name="TUBO_PVC_19MM">#REF!</definedName>
    <definedName name="TUERCA_9.5_MM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90" i="25" l="1"/>
  <c r="M55" i="25" l="1"/>
  <c r="M57" i="25"/>
  <c r="M62" i="25"/>
  <c r="N62" i="25"/>
  <c r="N57" i="25"/>
  <c r="M75" i="25"/>
  <c r="M66" i="25" l="1"/>
  <c r="M46" i="25" l="1"/>
  <c r="M47" i="25"/>
  <c r="M61" i="25" l="1"/>
  <c r="N61" i="25" l="1"/>
  <c r="M60" i="25" l="1"/>
  <c r="N60" i="25" l="1"/>
  <c r="M85" i="25" l="1"/>
  <c r="M81" i="25"/>
  <c r="M83" i="25"/>
  <c r="M84" i="25" l="1"/>
  <c r="M80" i="25"/>
  <c r="M88" i="25" l="1"/>
  <c r="M76" i="25"/>
  <c r="M87" i="25" l="1"/>
  <c r="M77" i="25"/>
  <c r="G90" i="25"/>
  <c r="M86" i="25" l="1"/>
  <c r="M79" i="25"/>
  <c r="F90" i="25"/>
  <c r="M82" i="25" l="1"/>
  <c r="M78" i="25"/>
  <c r="F49" i="25" l="1"/>
  <c r="G49" i="25"/>
  <c r="M45" i="25" l="1"/>
  <c r="L49" i="25"/>
  <c r="M44" i="25"/>
  <c r="K49" i="25"/>
  <c r="M43" i="25" l="1"/>
  <c r="I49" i="25"/>
  <c r="H49" i="25"/>
  <c r="J49" i="25"/>
  <c r="N66" i="25" l="1"/>
  <c r="M68" i="25" l="1"/>
  <c r="M56" i="25"/>
  <c r="G70" i="25" l="1"/>
  <c r="H70" i="25"/>
  <c r="M54" i="25"/>
  <c r="M65" i="25"/>
  <c r="N55" i="25"/>
  <c r="M64" i="25"/>
  <c r="I70" i="25" l="1"/>
  <c r="N64" i="25"/>
  <c r="K9" i="25" l="1"/>
  <c r="J9" i="25"/>
  <c r="L9" i="25" l="1"/>
  <c r="N15" i="25" l="1"/>
  <c r="N89" i="25" l="1"/>
  <c r="F70" i="25" l="1"/>
  <c r="M58" i="25"/>
  <c r="N58" i="25" l="1"/>
  <c r="K70" i="25" l="1"/>
  <c r="J70" i="25"/>
  <c r="M59" i="25"/>
  <c r="N54" i="25"/>
  <c r="N65" i="25"/>
  <c r="M63" i="25"/>
  <c r="N68" i="25"/>
  <c r="N56" i="25"/>
  <c r="N63" i="25" l="1"/>
  <c r="M67" i="25"/>
  <c r="N59" i="25"/>
  <c r="H90" i="25"/>
  <c r="I90" i="25"/>
  <c r="J90" i="25"/>
  <c r="K90" i="25"/>
  <c r="N49" i="25"/>
  <c r="N38" i="25"/>
  <c r="K38" i="25"/>
  <c r="J38" i="25"/>
  <c r="I38" i="25"/>
  <c r="H38" i="25"/>
  <c r="G38" i="25"/>
  <c r="N26" i="25"/>
  <c r="K26" i="25"/>
  <c r="J26" i="25"/>
  <c r="I26" i="25"/>
  <c r="H26" i="25"/>
  <c r="G26" i="25"/>
  <c r="I15" i="25"/>
  <c r="K15" i="25"/>
  <c r="N67" i="25" l="1"/>
  <c r="L70" i="25"/>
  <c r="N70" i="25"/>
  <c r="L38" i="25"/>
  <c r="L26" i="25"/>
  <c r="J15" i="25"/>
  <c r="G15" i="25"/>
  <c r="H15" i="25" l="1"/>
  <c r="L15" i="25" l="1"/>
  <c r="N93" i="2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Mario Shedden Harris</author>
    <author>Mario Esteban Contreras Rodriguez</author>
  </authors>
  <commentList>
    <comment ref="A8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Mario Shedden Harris:</t>
        </r>
        <r>
          <rPr>
            <sz val="9"/>
            <color indexed="81"/>
            <rFont val="Tahoma"/>
            <family val="2"/>
          </rPr>
          <t xml:space="preserve">
Este ítem debe ser filtrado por el profesional DIEE y ajustado según los valores indicados en el POP</t>
        </r>
      </text>
    </comment>
    <comment ref="E8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Mario Esteban Contreras Rodriguez:</t>
        </r>
        <r>
          <rPr>
            <sz val="9"/>
            <color indexed="81"/>
            <rFont val="Tahoma"/>
            <family val="2"/>
          </rPr>
          <t xml:space="preserve">
Total Ítem / Cantidad</t>
        </r>
      </text>
    </comment>
    <comment ref="F8" authorId="1" shapeId="0" xr:uid="{00000000-0006-0000-0100-000004000000}">
      <text>
        <r>
          <rPr>
            <b/>
            <sz val="9"/>
            <color indexed="81"/>
            <rFont val="Tahoma"/>
            <family val="2"/>
          </rPr>
          <t xml:space="preserve">Mario Esteban Contreras Rodriguez:
</t>
        </r>
        <r>
          <rPr>
            <sz val="9"/>
            <color indexed="81"/>
            <rFont val="Tahoma"/>
            <family val="2"/>
          </rPr>
          <t>Este dato corresponde al total de "Materiales" calculado en la hoja respectiva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8" authorId="1" shapeId="0" xr:uid="{00000000-0006-0000-0100-000005000000}">
      <text>
        <r>
          <rPr>
            <b/>
            <sz val="9"/>
            <color indexed="81"/>
            <rFont val="Tahoma"/>
            <family val="2"/>
          </rPr>
          <t>Mario Esteban Contreras Rodriguez:</t>
        </r>
        <r>
          <rPr>
            <sz val="9"/>
            <color indexed="81"/>
            <rFont val="Tahoma"/>
            <family val="2"/>
          </rPr>
          <t xml:space="preserve">
Este dato corresponde al total de "Mano de obra" calculado en la hoja respectiva</t>
        </r>
      </text>
    </comment>
    <comment ref="H8" authorId="1" shapeId="0" xr:uid="{00000000-0006-0000-0100-000006000000}">
      <text>
        <r>
          <rPr>
            <b/>
            <sz val="9"/>
            <color indexed="81"/>
            <rFont val="Tahoma"/>
            <family val="2"/>
          </rPr>
          <t>Mario Esteban Contreras Rodriguez:</t>
        </r>
        <r>
          <rPr>
            <sz val="9"/>
            <color indexed="81"/>
            <rFont val="Tahoma"/>
            <family val="2"/>
          </rPr>
          <t xml:space="preserve">
TOTAL ITEM * %CI INSUMOS</t>
        </r>
      </text>
    </comment>
    <comment ref="I8" authorId="1" shapeId="0" xr:uid="{00000000-0006-0000-0100-000007000000}">
      <text>
        <r>
          <rPr>
            <b/>
            <sz val="9"/>
            <color indexed="81"/>
            <rFont val="Tahoma"/>
            <family val="2"/>
          </rPr>
          <t>Mario Esteban Contreras Rodriguez:</t>
        </r>
        <r>
          <rPr>
            <sz val="9"/>
            <color indexed="81"/>
            <rFont val="Tahoma"/>
            <family val="2"/>
          </rPr>
          <t xml:space="preserve">
TOTAL ITEM * %CI MANO DE OBRA</t>
        </r>
      </text>
    </comment>
    <comment ref="A19" authorId="0" shapeId="0" xr:uid="{00000000-0006-0000-0100-000008000000}">
      <text>
        <r>
          <rPr>
            <b/>
            <sz val="9"/>
            <color indexed="81"/>
            <rFont val="Tahoma"/>
            <family val="2"/>
          </rPr>
          <t>Mario Shedden Harris:</t>
        </r>
        <r>
          <rPr>
            <sz val="9"/>
            <color indexed="81"/>
            <rFont val="Tahoma"/>
            <family val="2"/>
          </rPr>
          <t xml:space="preserve">
Este ítem debe ser filtrado por el profesional DIEE y ajustado según los valores indicados en el POP</t>
        </r>
      </text>
    </comment>
    <comment ref="E19" authorId="1" shapeId="0" xr:uid="{00000000-0006-0000-0100-000009000000}">
      <text>
        <r>
          <rPr>
            <b/>
            <sz val="9"/>
            <color indexed="81"/>
            <rFont val="Tahoma"/>
            <family val="2"/>
          </rPr>
          <t>Mario Esteban Contreras Rodriguez:</t>
        </r>
        <r>
          <rPr>
            <sz val="9"/>
            <color indexed="81"/>
            <rFont val="Tahoma"/>
            <family val="2"/>
          </rPr>
          <t xml:space="preserve">
Total Ítem / Cantidad</t>
        </r>
      </text>
    </comment>
    <comment ref="F19" authorId="1" shapeId="0" xr:uid="{00000000-0006-0000-0100-00000A000000}">
      <text>
        <r>
          <rPr>
            <b/>
            <sz val="9"/>
            <color indexed="81"/>
            <rFont val="Tahoma"/>
            <family val="2"/>
          </rPr>
          <t xml:space="preserve">Mario Esteban Contreras Rodriguez:
</t>
        </r>
        <r>
          <rPr>
            <sz val="9"/>
            <color indexed="81"/>
            <rFont val="Tahoma"/>
            <family val="2"/>
          </rPr>
          <t>Este dato corresponde al total de "Materiales" calculado en la hoja respectiva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19" authorId="1" shapeId="0" xr:uid="{00000000-0006-0000-0100-00000B000000}">
      <text>
        <r>
          <rPr>
            <b/>
            <sz val="9"/>
            <color indexed="81"/>
            <rFont val="Tahoma"/>
            <family val="2"/>
          </rPr>
          <t>Mario Esteban Contreras Rodriguez:</t>
        </r>
        <r>
          <rPr>
            <sz val="9"/>
            <color indexed="81"/>
            <rFont val="Tahoma"/>
            <family val="2"/>
          </rPr>
          <t xml:space="preserve">
Este dato corresponde al total de "Mano de obra" calculado en la hoja respectiva</t>
        </r>
      </text>
    </comment>
    <comment ref="H19" authorId="1" shapeId="0" xr:uid="{00000000-0006-0000-0100-00000C000000}">
      <text>
        <r>
          <rPr>
            <b/>
            <sz val="9"/>
            <color indexed="81"/>
            <rFont val="Tahoma"/>
            <family val="2"/>
          </rPr>
          <t>Mario Esteban Contreras Rodriguez:</t>
        </r>
        <r>
          <rPr>
            <sz val="9"/>
            <color indexed="81"/>
            <rFont val="Tahoma"/>
            <family val="2"/>
          </rPr>
          <t xml:space="preserve">
TOTAL ITEM * %CI INSUMOS</t>
        </r>
      </text>
    </comment>
    <comment ref="I19" authorId="1" shapeId="0" xr:uid="{00000000-0006-0000-0100-00000D000000}">
      <text>
        <r>
          <rPr>
            <b/>
            <sz val="9"/>
            <color indexed="81"/>
            <rFont val="Tahoma"/>
            <family val="2"/>
          </rPr>
          <t>Mario Esteban Contreras Rodriguez:</t>
        </r>
        <r>
          <rPr>
            <sz val="9"/>
            <color indexed="81"/>
            <rFont val="Tahoma"/>
            <family val="2"/>
          </rPr>
          <t xml:space="preserve">
TOTAL ITEM * %CI MANO DE OBRA</t>
        </r>
      </text>
    </comment>
    <comment ref="A30" authorId="0" shapeId="0" xr:uid="{00000000-0006-0000-0100-00000E000000}">
      <text>
        <r>
          <rPr>
            <b/>
            <sz val="9"/>
            <color indexed="81"/>
            <rFont val="Tahoma"/>
            <family val="2"/>
          </rPr>
          <t>Mario Shedden Harris:</t>
        </r>
        <r>
          <rPr>
            <sz val="9"/>
            <color indexed="81"/>
            <rFont val="Tahoma"/>
            <family val="2"/>
          </rPr>
          <t xml:space="preserve">
Este ítem debe ser filtrado por el profesional DIEE y ajustado según los valores indicados en el POP</t>
        </r>
      </text>
    </comment>
    <comment ref="E30" authorId="1" shapeId="0" xr:uid="{00000000-0006-0000-0100-00000F000000}">
      <text>
        <r>
          <rPr>
            <b/>
            <sz val="9"/>
            <color indexed="81"/>
            <rFont val="Tahoma"/>
            <family val="2"/>
          </rPr>
          <t>Mario Esteban Contreras Rodriguez:</t>
        </r>
        <r>
          <rPr>
            <sz val="9"/>
            <color indexed="81"/>
            <rFont val="Tahoma"/>
            <family val="2"/>
          </rPr>
          <t xml:space="preserve">
Total Ítem / Cantidad</t>
        </r>
      </text>
    </comment>
    <comment ref="F30" authorId="1" shapeId="0" xr:uid="{00000000-0006-0000-0100-000010000000}">
      <text>
        <r>
          <rPr>
            <b/>
            <sz val="9"/>
            <color indexed="81"/>
            <rFont val="Tahoma"/>
            <family val="2"/>
          </rPr>
          <t xml:space="preserve">Mario Esteban Contreras Rodriguez:
</t>
        </r>
        <r>
          <rPr>
            <sz val="9"/>
            <color indexed="81"/>
            <rFont val="Tahoma"/>
            <family val="2"/>
          </rPr>
          <t>Este dato corresponde al total de "Materiales" calculado en la hoja respectiva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30" authorId="1" shapeId="0" xr:uid="{00000000-0006-0000-0100-000011000000}">
      <text>
        <r>
          <rPr>
            <b/>
            <sz val="9"/>
            <color indexed="81"/>
            <rFont val="Tahoma"/>
            <family val="2"/>
          </rPr>
          <t>Mario Esteban Contreras Rodriguez:</t>
        </r>
        <r>
          <rPr>
            <sz val="9"/>
            <color indexed="81"/>
            <rFont val="Tahoma"/>
            <family val="2"/>
          </rPr>
          <t xml:space="preserve">
Este dato corresponde al total de "Mano de obra" calculado en la hoja respectiva</t>
        </r>
      </text>
    </comment>
    <comment ref="H30" authorId="1" shapeId="0" xr:uid="{00000000-0006-0000-0100-000012000000}">
      <text>
        <r>
          <rPr>
            <b/>
            <sz val="9"/>
            <color indexed="81"/>
            <rFont val="Tahoma"/>
            <family val="2"/>
          </rPr>
          <t>Mario Esteban Contreras Rodriguez:</t>
        </r>
        <r>
          <rPr>
            <sz val="9"/>
            <color indexed="81"/>
            <rFont val="Tahoma"/>
            <family val="2"/>
          </rPr>
          <t xml:space="preserve">
TOTAL ITEM * %CI INSUMOS</t>
        </r>
      </text>
    </comment>
    <comment ref="I30" authorId="1" shapeId="0" xr:uid="{00000000-0006-0000-0100-000013000000}">
      <text>
        <r>
          <rPr>
            <b/>
            <sz val="9"/>
            <color indexed="81"/>
            <rFont val="Tahoma"/>
            <family val="2"/>
          </rPr>
          <t>Mario Esteban Contreras Rodriguez:</t>
        </r>
        <r>
          <rPr>
            <sz val="9"/>
            <color indexed="81"/>
            <rFont val="Tahoma"/>
            <family val="2"/>
          </rPr>
          <t xml:space="preserve">
TOTAL ITEM * %CI MANO DE OBRA</t>
        </r>
      </text>
    </comment>
    <comment ref="A42" authorId="0" shapeId="0" xr:uid="{00000000-0006-0000-0100-000014000000}">
      <text>
        <r>
          <rPr>
            <b/>
            <sz val="9"/>
            <color indexed="81"/>
            <rFont val="Tahoma"/>
            <family val="2"/>
          </rPr>
          <t>Mario Shedden Harris:</t>
        </r>
        <r>
          <rPr>
            <sz val="9"/>
            <color indexed="81"/>
            <rFont val="Tahoma"/>
            <family val="2"/>
          </rPr>
          <t xml:space="preserve">
Este ítem debe ser filtrado por el profesional DIEE y ajustado según los valores indicados en el POP</t>
        </r>
      </text>
    </comment>
    <comment ref="A53" authorId="0" shapeId="0" xr:uid="{00000000-0006-0000-0100-00001A000000}">
      <text>
        <r>
          <rPr>
            <b/>
            <sz val="9"/>
            <color indexed="81"/>
            <rFont val="Tahoma"/>
            <family val="2"/>
          </rPr>
          <t>Mario Shedden Harris:</t>
        </r>
        <r>
          <rPr>
            <sz val="9"/>
            <color indexed="81"/>
            <rFont val="Tahoma"/>
            <family val="2"/>
          </rPr>
          <t xml:space="preserve">
Este ítem debe ser filtrado por el profesional DIEE y ajustado según los valores indicados en el POP</t>
        </r>
      </text>
    </comment>
    <comment ref="A74" authorId="0" shapeId="0" xr:uid="{00000000-0006-0000-0100-000021000000}">
      <text>
        <r>
          <rPr>
            <b/>
            <sz val="9"/>
            <color indexed="81"/>
            <rFont val="Tahoma"/>
            <family val="2"/>
          </rPr>
          <t>Mario Shedden Harris:</t>
        </r>
        <r>
          <rPr>
            <sz val="9"/>
            <color indexed="81"/>
            <rFont val="Tahoma"/>
            <family val="2"/>
          </rPr>
          <t xml:space="preserve">
Este ítem debe ser filtrado por el profesional DIEE y ajustado según los valores indicados en el POP</t>
        </r>
      </text>
    </comment>
  </commentList>
</comments>
</file>

<file path=xl/sharedStrings.xml><?xml version="1.0" encoding="utf-8"?>
<sst xmlns="http://schemas.openxmlformats.org/spreadsheetml/2006/main" count="218" uniqueCount="71">
  <si>
    <t xml:space="preserve">OBRAS DE MANTENIMIENTO MENOR  SEGÚN PLANOS Y ESPECIFICACIONES TECNICAS </t>
  </si>
  <si>
    <t>COSTOS DIRECTOS</t>
  </si>
  <si>
    <t>COSTOS INDIRECTOS</t>
  </si>
  <si>
    <t>CODIGO</t>
  </si>
  <si>
    <t>ITEM</t>
  </si>
  <si>
    <t>CANTIDAD</t>
  </si>
  <si>
    <t>UNIDAD</t>
  </si>
  <si>
    <t>COSTO UNITARIO</t>
  </si>
  <si>
    <t>CD INSUMOS</t>
  </si>
  <si>
    <t>CD MANO DE OBRA</t>
  </si>
  <si>
    <t>CI INSUMOS</t>
  </si>
  <si>
    <t>CI MANO DE OBRA</t>
  </si>
  <si>
    <t xml:space="preserve">UTILIDAD </t>
  </si>
  <si>
    <t xml:space="preserve">IMPREVISTOS </t>
  </si>
  <si>
    <t>TOTAL ITEM</t>
  </si>
  <si>
    <t>PRUEBA DE CIERRE</t>
  </si>
  <si>
    <t>CD</t>
  </si>
  <si>
    <t xml:space="preserve">CI INSUMOS </t>
  </si>
  <si>
    <t xml:space="preserve">CI MO </t>
  </si>
  <si>
    <t>SUBTOTAL GENERAL</t>
  </si>
  <si>
    <t xml:space="preserve">VERIFICACIÓN </t>
  </si>
  <si>
    <t>SUBTOTAL OBRAS MANTENIMIENTO MENOR</t>
  </si>
  <si>
    <t xml:space="preserve">OBRAS DE MANTENIMIENTO MAYOR SEGÚN PLANOS Y ESPECIFICACIONES TECNICAS </t>
  </si>
  <si>
    <t>SUBTOTAL OBRAS MANTENIMIENTO MAYOR</t>
  </si>
  <si>
    <t>REMODELACIONES SEGÚN PLANOS Y ESPECIFICACIONES TECNICAS(SOLO PREVIA AUTORIZACION POR PARTE DE LA DIEE)</t>
  </si>
  <si>
    <t>SUBTOTAL REMODELACIONES</t>
  </si>
  <si>
    <t>OBRA NUEVA ATIPICA SEGÚN PLANOS Y ESPECIFICACIONES TECNICAS</t>
  </si>
  <si>
    <t>Columna1</t>
  </si>
  <si>
    <t>FASE 2 ALEROS DEL COMEDOR</t>
  </si>
  <si>
    <t>FASE 2 PASOS TECHADOS ENTRE ETAPAS 1-2-3</t>
  </si>
  <si>
    <t>SUBTOTAL OBRA NUEVA ATIPICA</t>
  </si>
  <si>
    <t>FASE 1 EDIFICIO DE AULAS BLOQUE C EDIFICIO DE 2 NIVELES</t>
  </si>
  <si>
    <t>FASE 1 ESCALERAS DE 2 NIVELES</t>
  </si>
  <si>
    <t>FASE 1 RAMPA DE 2 NIVELES</t>
  </si>
  <si>
    <t>C-216M2</t>
  </si>
  <si>
    <t>FASE 3 EDIFICIO DE AULAS BLOQUE B EDIFICIO DE 2 NIVELES</t>
  </si>
  <si>
    <t>FASE 3 EDIFICIO DE AULAS BLOQUE B EDIFICIO DE 3 NIVELES</t>
  </si>
  <si>
    <t>FASE 3 ESCALERAS DE 2 NIVELES</t>
  </si>
  <si>
    <t>FASE 3 ESCALERAS DE 3 NIVELES</t>
  </si>
  <si>
    <t>FASE 3 RAMPA DE 2 NIVELES</t>
  </si>
  <si>
    <t>FASE 3 ASCENSOR DE 3 NIVELES</t>
  </si>
  <si>
    <t>SUBTOTAL OBRAS PROTOTIPO</t>
  </si>
  <si>
    <t>OBRAS COMPLEMENTARIAS SEGÚN PLANOS Y ESPECIFICACIONES TÉCNICAS</t>
  </si>
  <si>
    <t>un</t>
  </si>
  <si>
    <t>SUBTOTAL OBRA  COMPLEMENTARIA</t>
  </si>
  <si>
    <t>DEMOLICIONES</t>
  </si>
  <si>
    <t>TABLEROS ELECTRICOS</t>
  </si>
  <si>
    <t>ACOMETIDAS CABLEADO Y TUBERIAS</t>
  </si>
  <si>
    <t>SISTEMA CONTRA INCEDIO Y DETECCION DE GAS</t>
  </si>
  <si>
    <t>MOVIMIENTO DE TIERRAS</t>
  </si>
  <si>
    <t>REPOSICION ACERA FRONTAL</t>
  </si>
  <si>
    <t>PARQUEOS</t>
  </si>
  <si>
    <t>ZONAS VERDES</t>
  </si>
  <si>
    <t>SISTEMA MECANICO AGUA POTABLE</t>
  </si>
  <si>
    <t>SISTEMA MECANICO PLUVIAL</t>
  </si>
  <si>
    <t>SISTEMA MECANICO AGUAS NEGRAS</t>
  </si>
  <si>
    <t>ACOMETIDAS TELECOM Y ZUMBADOR/ CCTV</t>
  </si>
  <si>
    <t>CERRAMIENTOS (INCLUYE PORTONES)  Y ROTULO</t>
  </si>
  <si>
    <t>TOTAL GENERAL</t>
  </si>
  <si>
    <t>Un</t>
  </si>
  <si>
    <t>Glb</t>
  </si>
  <si>
    <t>TOTALES GENERALES</t>
  </si>
  <si>
    <t>OBRAS TIPO POR FASE</t>
  </si>
  <si>
    <t xml:space="preserve">BAÑOS ADAPTADOS EDIFICIO AULAS NIVEL 1 BLOQUE B FASE 3 </t>
  </si>
  <si>
    <t>TABLA DE ACTIVIDADES DE OFERTA</t>
  </si>
  <si>
    <t>ESPACIOS INTERNOS BLOQUE C FASE 1 Y BLOQUE A FASE 3 (REMITIRSE TAMBIÉN A PLANOS TIPO VIGENTES DE: BIBLIOTECA DE 144m², CUBÍCULO DE APOYO DE 144m²)</t>
  </si>
  <si>
    <t>PREVISTAS PARA 2  AULAS DE COMPUTO EDIFICIO BLOQUE A NIVEL 1 FASE 3 (REMITIRSE TAMBIÉN A PLANO TIPO VIGENTE DE LABORATORIO DE CÓMPUTO DE 72m²)</t>
  </si>
  <si>
    <t>FASE 2 ADMINISTRACION 216m²</t>
  </si>
  <si>
    <t>FASE 2 COMEDOR  216 m²</t>
  </si>
  <si>
    <t>EXTENSION DE COMEDOR 79 m²</t>
  </si>
  <si>
    <t>ACADEMICA 72 m²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</si>
</sst>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4" formatCode="_-&quot;₡&quot;* #,##0.00_-;\-&quot;₡&quot;* #,##0.00_-;_-&quot;₡&quot;* &quot;-&quot;??_-;_-@_-"/>
    <numFmt numFmtId="43" formatCode="_-* #,##0.00_-;\-* #,##0.00_-;_-* &quot;-&quot;??_-;_-@_-"/>
    <numFmt numFmtId="164" formatCode="_(* #,##0.00_);_(* \(#,##0.00\);_(* &quot;-&quot;??_);_(@_)"/>
    <numFmt numFmtId="165" formatCode="_(&quot;₡&quot;* #,##0.00_);_(&quot;₡&quot;* \(#,##0.00\);_(&quot;₡&quot;* &quot;-&quot;??_);_(@_)"/>
    <numFmt numFmtId="166" formatCode="&quot;₡&quot;#,##0.00"/>
    <numFmt numFmtId="167" formatCode="_(* #,##0.000_);_(* \(#,##0.000\);_(* &quot;-&quot;??_);_(@_)"/>
    <numFmt numFmtId="168" formatCode="_(* #,##0.0000_);_(* \(#,##0.0000\);_(* &quot;-&quot;??_);_(@_)"/>
    <numFmt numFmtId="169" formatCode="_([$₡-140A]* #,##0.00_);_([$₡-140A]* \(#,##0.00\);_([$₡-140A]* &quot;-&quot;??_);_(@_)"/>
    <numFmt numFmtId="170" formatCode="_-&quot;$&quot;* #,##0.00_-;\-&quot;$&quot;* #,##0.00_-;_-&quot;$&quot;* &quot;-&quot;??_-;_-@_-"/>
    <numFmt numFmtId="171" formatCode="_-[$₡-140A]* #,##0.00_-;\-[$₡-140A]* #,##0.00_-;_-[$₡-140A]* &quot;-&quot;??_-;_-@_-"/>
    <numFmt numFmtId="172" formatCode="_-[$₡-140A]* #,##0.0000_-;\-[$₡-140A]* #,##0.0000_-;_-[$₡-140A]* &quot;-&quot;??_-;_-@_-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6"/>
      <color rgb="FFFFFF00"/>
      <name val="Calibri"/>
      <family val="2"/>
      <scheme val="minor"/>
    </font>
    <font>
      <sz val="10"/>
      <name val="Calibri"/>
      <family val="2"/>
      <scheme val="minor"/>
    </font>
    <font>
      <sz val="11"/>
      <color rgb="FF006100"/>
      <name val="Calibri"/>
      <family val="2"/>
      <scheme val="minor"/>
    </font>
    <font>
      <sz val="10"/>
      <color rgb="FF3333FF"/>
      <name val="Calibri"/>
      <family val="2"/>
      <scheme val="minor"/>
    </font>
    <font>
      <sz val="10"/>
      <color rgb="FFCC00CC"/>
      <name val="Calibri"/>
      <family val="2"/>
      <scheme val="minor"/>
    </font>
    <font>
      <b/>
      <sz val="24"/>
      <color theme="0"/>
      <name val="Arial"/>
      <family val="2"/>
    </font>
    <font>
      <sz val="12"/>
      <color rgb="FF7030A0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rgb="FFFFFF00"/>
      <name val="Calibri"/>
      <family val="2"/>
      <scheme val="minor"/>
    </font>
    <font>
      <sz val="10"/>
      <color rgb="FF7030A0"/>
      <name val="Calibri"/>
      <family val="2"/>
      <scheme val="minor"/>
    </font>
    <font>
      <sz val="10"/>
      <color rgb="FF00B050"/>
      <name val="Calibri"/>
      <family val="2"/>
      <scheme val="minor"/>
    </font>
    <font>
      <b/>
      <sz val="10"/>
      <color rgb="FFCC00CC"/>
      <name val="Calibri"/>
      <family val="2"/>
      <scheme val="minor"/>
    </font>
    <font>
      <sz val="10"/>
      <color rgb="FF006100"/>
      <name val="Calibri"/>
      <family val="2"/>
      <scheme val="minor"/>
    </font>
    <font>
      <b/>
      <sz val="10"/>
      <color rgb="FFFFFF00"/>
      <name val="Calibri"/>
      <family val="2"/>
      <scheme val="minor"/>
    </font>
    <font>
      <sz val="10"/>
      <color theme="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theme="1" tint="0.14999847407452621"/>
        <bgColor indexed="64"/>
      </patternFill>
    </fill>
    <fill>
      <patternFill patternType="solid">
        <fgColor rgb="FFFFEFFF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9.9978637043366805E-2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/>
      <top style="thin">
        <color theme="1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</borders>
  <cellStyleXfs count="1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/>
    <xf numFmtId="165" fontId="1" fillId="0" borderId="0" applyFont="0" applyFill="0" applyBorder="0" applyAlignment="0" applyProtection="0"/>
    <xf numFmtId="0" fontId="16" fillId="6" borderId="0" applyNumberFormat="0" applyBorder="0" applyAlignment="0" applyProtection="0"/>
    <xf numFmtId="0" fontId="21" fillId="0" borderId="0"/>
    <xf numFmtId="43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0" fontId="22" fillId="0" borderId="0">
      <alignment vertical="top"/>
    </xf>
    <xf numFmtId="43" fontId="22" fillId="0" borderId="0" applyFont="0" applyFill="0" applyBorder="0" applyAlignment="0" applyProtection="0">
      <alignment vertical="top"/>
    </xf>
    <xf numFmtId="44" fontId="1" fillId="0" borderId="0" applyFont="0" applyFill="0" applyBorder="0" applyAlignment="0" applyProtection="0"/>
    <xf numFmtId="0" fontId="23" fillId="0" borderId="0"/>
    <xf numFmtId="0" fontId="7" fillId="0" borderId="0"/>
  </cellStyleXfs>
  <cellXfs count="196">
    <xf numFmtId="0" fontId="0" fillId="0" borderId="0" xfId="0"/>
    <xf numFmtId="0" fontId="4" fillId="4" borderId="3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left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164" fontId="13" fillId="3" borderId="0" xfId="0" applyNumberFormat="1" applyFont="1" applyFill="1" applyAlignment="1">
      <alignment vertical="center" wrapText="1"/>
    </xf>
    <xf numFmtId="0" fontId="11" fillId="0" borderId="1" xfId="0" applyFont="1" applyBorder="1"/>
    <xf numFmtId="0" fontId="11" fillId="0" borderId="0" xfId="0" applyFont="1"/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164" fontId="13" fillId="0" borderId="0" xfId="0" applyNumberFormat="1" applyFont="1" applyAlignment="1">
      <alignment vertical="center" wrapText="1"/>
    </xf>
    <xf numFmtId="0" fontId="13" fillId="0" borderId="7" xfId="0" applyFont="1" applyBorder="1" applyAlignment="1">
      <alignment horizontal="center" vertical="center" wrapText="1"/>
    </xf>
    <xf numFmtId="164" fontId="11" fillId="0" borderId="3" xfId="0" applyNumberFormat="1" applyFont="1" applyBorder="1" applyAlignment="1">
      <alignment vertical="center"/>
    </xf>
    <xf numFmtId="0" fontId="3" fillId="4" borderId="3" xfId="0" applyFont="1" applyFill="1" applyBorder="1" applyAlignment="1">
      <alignment horizontal="center" vertical="center" wrapText="1"/>
    </xf>
    <xf numFmtId="0" fontId="3" fillId="5" borderId="14" xfId="0" applyFont="1" applyFill="1" applyBorder="1" applyAlignment="1">
      <alignment horizontal="center" vertical="center"/>
    </xf>
    <xf numFmtId="164" fontId="11" fillId="5" borderId="3" xfId="0" applyNumberFormat="1" applyFont="1" applyFill="1" applyBorder="1" applyAlignment="1">
      <alignment vertical="center"/>
    </xf>
    <xf numFmtId="0" fontId="0" fillId="2" borderId="0" xfId="0" applyFill="1"/>
    <xf numFmtId="0" fontId="8" fillId="0" borderId="3" xfId="0" applyFont="1" applyBorder="1" applyAlignment="1">
      <alignment horizontal="left" vertical="center" wrapText="1"/>
    </xf>
    <xf numFmtId="164" fontId="11" fillId="0" borderId="11" xfId="0" applyNumberFormat="1" applyFont="1" applyBorder="1" applyAlignment="1">
      <alignment vertical="center"/>
    </xf>
    <xf numFmtId="164" fontId="11" fillId="0" borderId="4" xfId="0" applyNumberFormat="1" applyFont="1" applyBorder="1" applyAlignment="1">
      <alignment vertical="center"/>
    </xf>
    <xf numFmtId="0" fontId="3" fillId="4" borderId="4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2" fillId="3" borderId="0" xfId="0" applyFont="1" applyFill="1"/>
    <xf numFmtId="0" fontId="6" fillId="3" borderId="4" xfId="0" applyFont="1" applyFill="1" applyBorder="1" applyAlignment="1">
      <alignment horizontal="right" vertical="center"/>
    </xf>
    <xf numFmtId="0" fontId="6" fillId="3" borderId="4" xfId="0" applyFont="1" applyFill="1" applyBorder="1" applyAlignment="1">
      <alignment vertical="center"/>
    </xf>
    <xf numFmtId="164" fontId="17" fillId="0" borderId="3" xfId="0" applyNumberFormat="1" applyFont="1" applyBorder="1" applyAlignment="1">
      <alignment vertical="center"/>
    </xf>
    <xf numFmtId="165" fontId="3" fillId="0" borderId="4" xfId="0" applyNumberFormat="1" applyFont="1" applyBorder="1" applyAlignment="1">
      <alignment horizontal="center" vertical="center"/>
    </xf>
    <xf numFmtId="165" fontId="15" fillId="0" borderId="4" xfId="0" applyNumberFormat="1" applyFont="1" applyBorder="1" applyAlignment="1">
      <alignment horizontal="center" vertical="center" wrapText="1"/>
    </xf>
    <xf numFmtId="164" fontId="18" fillId="0" borderId="3" xfId="1" applyFont="1" applyFill="1" applyBorder="1" applyAlignment="1" applyProtection="1">
      <alignment horizontal="center" vertical="center" wrapText="1"/>
    </xf>
    <xf numFmtId="166" fontId="18" fillId="0" borderId="3" xfId="0" applyNumberFormat="1" applyFont="1" applyBorder="1" applyAlignment="1">
      <alignment horizontal="center" vertical="center" wrapText="1"/>
    </xf>
    <xf numFmtId="0" fontId="0" fillId="0" borderId="18" xfId="0" applyBorder="1"/>
    <xf numFmtId="0" fontId="13" fillId="3" borderId="4" xfId="0" applyFont="1" applyFill="1" applyBorder="1" applyAlignment="1">
      <alignment vertical="center" wrapText="1"/>
    </xf>
    <xf numFmtId="0" fontId="13" fillId="3" borderId="5" xfId="0" applyFont="1" applyFill="1" applyBorder="1" applyAlignment="1">
      <alignment vertical="center" wrapText="1"/>
    </xf>
    <xf numFmtId="0" fontId="6" fillId="3" borderId="4" xfId="0" applyFont="1" applyFill="1" applyBorder="1" applyAlignment="1">
      <alignment vertical="center" wrapText="1"/>
    </xf>
    <xf numFmtId="0" fontId="12" fillId="0" borderId="0" xfId="0" applyFont="1" applyAlignment="1">
      <alignment horizontal="center" vertical="center" wrapText="1"/>
    </xf>
    <xf numFmtId="0" fontId="12" fillId="4" borderId="3" xfId="0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3" fillId="0" borderId="18" xfId="0" applyFont="1" applyBorder="1" applyAlignment="1">
      <alignment horizontal="center" vertical="center"/>
    </xf>
    <xf numFmtId="164" fontId="17" fillId="0" borderId="3" xfId="1" applyFont="1" applyFill="1" applyBorder="1" applyAlignment="1" applyProtection="1">
      <alignment horizontal="center" vertical="center" wrapText="1"/>
    </xf>
    <xf numFmtId="166" fontId="17" fillId="0" borderId="3" xfId="0" applyNumberFormat="1" applyFont="1" applyBorder="1" applyAlignment="1">
      <alignment horizontal="center" vertical="center" wrapText="1"/>
    </xf>
    <xf numFmtId="165" fontId="17" fillId="0" borderId="18" xfId="0" applyNumberFormat="1" applyFont="1" applyBorder="1" applyAlignment="1">
      <alignment horizontal="center" vertical="center" wrapText="1"/>
    </xf>
    <xf numFmtId="166" fontId="0" fillId="0" borderId="3" xfId="0" applyNumberFormat="1" applyBorder="1" applyAlignment="1">
      <alignment horizontal="center" vertical="center" wrapText="1"/>
    </xf>
    <xf numFmtId="0" fontId="0" fillId="0" borderId="3" xfId="0" applyBorder="1" applyAlignment="1">
      <alignment horizontal="left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13" borderId="3" xfId="0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0" fillId="4" borderId="11" xfId="0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65" fontId="0" fillId="0" borderId="19" xfId="0" applyNumberFormat="1" applyBorder="1" applyAlignment="1">
      <alignment horizontal="center" vertical="center" wrapText="1"/>
    </xf>
    <xf numFmtId="164" fontId="0" fillId="0" borderId="3" xfId="1" applyFont="1" applyFill="1" applyBorder="1" applyAlignment="1" applyProtection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vertical="center" wrapText="1"/>
    </xf>
    <xf numFmtId="0" fontId="8" fillId="0" borderId="9" xfId="0" applyFont="1" applyBorder="1" applyAlignment="1">
      <alignment vertical="center" wrapText="1"/>
    </xf>
    <xf numFmtId="0" fontId="8" fillId="4" borderId="11" xfId="0" applyFont="1" applyFill="1" applyBorder="1" applyAlignment="1">
      <alignment horizontal="center" vertical="center" wrapText="1"/>
    </xf>
    <xf numFmtId="0" fontId="11" fillId="2" borderId="0" xfId="0" applyFont="1" applyFill="1"/>
    <xf numFmtId="164" fontId="11" fillId="0" borderId="0" xfId="0" applyNumberFormat="1" applyFont="1"/>
    <xf numFmtId="171" fontId="8" fillId="13" borderId="3" xfId="0" applyNumberFormat="1" applyFont="1" applyFill="1" applyBorder="1" applyAlignment="1">
      <alignment horizontal="center" vertical="center" wrapText="1"/>
    </xf>
    <xf numFmtId="171" fontId="8" fillId="13" borderId="3" xfId="0" applyNumberFormat="1" applyFont="1" applyFill="1" applyBorder="1"/>
    <xf numFmtId="171" fontId="15" fillId="13" borderId="11" xfId="0" applyNumberFormat="1" applyFont="1" applyFill="1" applyBorder="1" applyAlignment="1">
      <alignment vertical="center"/>
    </xf>
    <xf numFmtId="171" fontId="15" fillId="13" borderId="3" xfId="0" applyNumberFormat="1" applyFont="1" applyFill="1" applyBorder="1" applyAlignment="1">
      <alignment vertical="center"/>
    </xf>
    <xf numFmtId="171" fontId="8" fillId="2" borderId="3" xfId="0" applyNumberFormat="1" applyFont="1" applyFill="1" applyBorder="1" applyAlignment="1">
      <alignment horizontal="center" vertical="center" wrapText="1"/>
    </xf>
    <xf numFmtId="171" fontId="8" fillId="2" borderId="3" xfId="0" applyNumberFormat="1" applyFont="1" applyFill="1" applyBorder="1"/>
    <xf numFmtId="171" fontId="15" fillId="2" borderId="11" xfId="0" applyNumberFormat="1" applyFont="1" applyFill="1" applyBorder="1" applyAlignment="1">
      <alignment vertical="center"/>
    </xf>
    <xf numFmtId="171" fontId="15" fillId="2" borderId="3" xfId="0" applyNumberFormat="1" applyFont="1" applyFill="1" applyBorder="1" applyAlignment="1">
      <alignment vertical="center"/>
    </xf>
    <xf numFmtId="172" fontId="15" fillId="2" borderId="11" xfId="0" applyNumberFormat="1" applyFont="1" applyFill="1" applyBorder="1" applyAlignment="1">
      <alignment vertic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/>
    <xf numFmtId="0" fontId="15" fillId="0" borderId="0" xfId="0" applyFont="1"/>
    <xf numFmtId="9" fontId="8" fillId="0" borderId="0" xfId="2" applyFont="1" applyAlignment="1">
      <alignment horizontal="center"/>
    </xf>
    <xf numFmtId="9" fontId="8" fillId="0" borderId="0" xfId="2" applyFont="1"/>
    <xf numFmtId="0" fontId="13" fillId="3" borderId="0" xfId="0" applyFont="1" applyFill="1" applyAlignment="1">
      <alignment vertical="center" wrapText="1"/>
    </xf>
    <xf numFmtId="0" fontId="8" fillId="3" borderId="0" xfId="0" applyFont="1" applyFill="1"/>
    <xf numFmtId="0" fontId="24" fillId="0" borderId="0" xfId="0" applyFont="1" applyAlignment="1">
      <alignment vertical="top" wrapText="1"/>
    </xf>
    <xf numFmtId="0" fontId="25" fillId="0" borderId="0" xfId="0" applyFont="1" applyAlignment="1">
      <alignment horizontal="center" vertical="top" wrapText="1"/>
    </xf>
    <xf numFmtId="0" fontId="25" fillId="0" borderId="0" xfId="0" applyFont="1" applyAlignment="1">
      <alignment vertical="top" wrapText="1"/>
    </xf>
    <xf numFmtId="0" fontId="8" fillId="0" borderId="0" xfId="0" applyFont="1" applyAlignment="1">
      <alignment vertical="top"/>
    </xf>
    <xf numFmtId="0" fontId="13" fillId="11" borderId="21" xfId="0" applyFont="1" applyFill="1" applyBorder="1" applyAlignment="1">
      <alignment horizontal="center" vertical="center" wrapText="1"/>
    </xf>
    <xf numFmtId="0" fontId="13" fillId="11" borderId="22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9" fontId="15" fillId="0" borderId="11" xfId="2" applyFont="1" applyFill="1" applyBorder="1" applyAlignment="1" applyProtection="1">
      <alignment horizontal="center" vertical="center"/>
    </xf>
    <xf numFmtId="9" fontId="15" fillId="0" borderId="18" xfId="2" applyFont="1" applyFill="1" applyBorder="1" applyAlignment="1" applyProtection="1">
      <alignment horizontal="center" vertical="center"/>
    </xf>
    <xf numFmtId="9" fontId="26" fillId="4" borderId="11" xfId="2" applyFont="1" applyFill="1" applyBorder="1" applyAlignment="1" applyProtection="1">
      <alignment horizontal="center" vertical="center"/>
    </xf>
    <xf numFmtId="9" fontId="26" fillId="4" borderId="3" xfId="2" applyFont="1" applyFill="1" applyBorder="1" applyAlignment="1" applyProtection="1">
      <alignment horizontal="center" vertical="center"/>
    </xf>
    <xf numFmtId="164" fontId="26" fillId="4" borderId="3" xfId="2" applyNumberFormat="1" applyFont="1" applyFill="1" applyBorder="1" applyAlignment="1" applyProtection="1">
      <alignment horizontal="center" vertical="center"/>
    </xf>
    <xf numFmtId="164" fontId="15" fillId="0" borderId="3" xfId="0" applyNumberFormat="1" applyFont="1" applyBorder="1" applyAlignment="1">
      <alignment horizontal="center" vertical="center"/>
    </xf>
    <xf numFmtId="164" fontId="15" fillId="5" borderId="9" xfId="0" applyNumberFormat="1" applyFont="1" applyFill="1" applyBorder="1" applyAlignment="1">
      <alignment vertical="center"/>
    </xf>
    <xf numFmtId="164" fontId="15" fillId="0" borderId="11" xfId="0" applyNumberFormat="1" applyFont="1" applyBorder="1" applyAlignment="1">
      <alignment vertical="center"/>
    </xf>
    <xf numFmtId="164" fontId="15" fillId="0" borderId="18" xfId="0" applyNumberFormat="1" applyFont="1" applyBorder="1" applyAlignment="1">
      <alignment vertical="center"/>
    </xf>
    <xf numFmtId="164" fontId="15" fillId="0" borderId="3" xfId="0" applyNumberFormat="1" applyFont="1" applyBorder="1" applyAlignment="1">
      <alignment vertical="center"/>
    </xf>
    <xf numFmtId="164" fontId="15" fillId="5" borderId="3" xfId="0" applyNumberFormat="1" applyFont="1" applyFill="1" applyBorder="1" applyAlignment="1">
      <alignment vertical="center"/>
    </xf>
    <xf numFmtId="165" fontId="27" fillId="8" borderId="13" xfId="0" applyNumberFormat="1" applyFont="1" applyFill="1" applyBorder="1" applyAlignment="1">
      <alignment horizontal="center" vertical="center" wrapText="1"/>
    </xf>
    <xf numFmtId="0" fontId="27" fillId="8" borderId="17" xfId="0" applyFont="1" applyFill="1" applyBorder="1" applyAlignment="1">
      <alignment horizontal="center" vertical="center"/>
    </xf>
    <xf numFmtId="164" fontId="27" fillId="8" borderId="13" xfId="0" applyNumberFormat="1" applyFont="1" applyFill="1" applyBorder="1" applyAlignment="1">
      <alignment horizontal="center" vertical="center"/>
    </xf>
    <xf numFmtId="164" fontId="27" fillId="8" borderId="8" xfId="0" applyNumberFormat="1" applyFont="1" applyFill="1" applyBorder="1" applyAlignment="1">
      <alignment horizontal="center" vertical="center"/>
    </xf>
    <xf numFmtId="164" fontId="28" fillId="6" borderId="3" xfId="5" applyNumberFormat="1" applyFont="1" applyBorder="1" applyAlignment="1">
      <alignment horizontal="center" vertical="center"/>
    </xf>
    <xf numFmtId="0" fontId="13" fillId="3" borderId="4" xfId="0" applyFont="1" applyFill="1" applyBorder="1" applyAlignment="1">
      <alignment horizontal="right" vertical="center"/>
    </xf>
    <xf numFmtId="164" fontId="13" fillId="10" borderId="0" xfId="0" applyNumberFormat="1" applyFont="1" applyFill="1" applyAlignment="1">
      <alignment vertical="center" wrapText="1"/>
    </xf>
    <xf numFmtId="167" fontId="13" fillId="10" borderId="0" xfId="0" applyNumberFormat="1" applyFont="1" applyFill="1" applyAlignment="1">
      <alignment vertical="center" wrapText="1"/>
    </xf>
    <xf numFmtId="167" fontId="29" fillId="3" borderId="3" xfId="0" applyNumberFormat="1" applyFont="1" applyFill="1" applyBorder="1" applyAlignment="1">
      <alignment vertical="center" wrapText="1"/>
    </xf>
    <xf numFmtId="0" fontId="8" fillId="0" borderId="3" xfId="0" applyFont="1" applyBorder="1" applyAlignment="1">
      <alignment horizontal="center"/>
    </xf>
    <xf numFmtId="165" fontId="8" fillId="0" borderId="1" xfId="0" applyNumberFormat="1" applyFont="1" applyBorder="1" applyAlignment="1">
      <alignment horizontal="center" vertical="center" wrapText="1"/>
    </xf>
    <xf numFmtId="164" fontId="8" fillId="0" borderId="3" xfId="1" applyFont="1" applyFill="1" applyBorder="1" applyAlignment="1" applyProtection="1">
      <alignment horizontal="center" vertical="center" wrapText="1"/>
    </xf>
    <xf numFmtId="164" fontId="15" fillId="0" borderId="4" xfId="0" applyNumberFormat="1" applyFont="1" applyBorder="1" applyAlignment="1">
      <alignment vertical="center"/>
    </xf>
    <xf numFmtId="166" fontId="8" fillId="0" borderId="3" xfId="0" applyNumberFormat="1" applyFont="1" applyBorder="1" applyAlignment="1">
      <alignment horizontal="center" vertical="center" wrapText="1"/>
    </xf>
    <xf numFmtId="164" fontId="17" fillId="0" borderId="11" xfId="0" applyNumberFormat="1" applyFont="1" applyBorder="1" applyAlignment="1">
      <alignment vertical="center"/>
    </xf>
    <xf numFmtId="0" fontId="13" fillId="3" borderId="5" xfId="0" applyFont="1" applyFill="1" applyBorder="1" applyAlignment="1">
      <alignment vertical="center"/>
    </xf>
    <xf numFmtId="0" fontId="13" fillId="3" borderId="5" xfId="0" applyFont="1" applyFill="1" applyBorder="1" applyAlignment="1">
      <alignment horizontal="center" vertical="center"/>
    </xf>
    <xf numFmtId="0" fontId="8" fillId="7" borderId="0" xfId="0" applyFont="1" applyFill="1"/>
    <xf numFmtId="164" fontId="13" fillId="7" borderId="0" xfId="0" applyNumberFormat="1" applyFont="1" applyFill="1" applyAlignment="1">
      <alignment vertical="center" wrapText="1"/>
    </xf>
    <xf numFmtId="168" fontId="13" fillId="7" borderId="0" xfId="0" applyNumberFormat="1" applyFont="1" applyFill="1" applyAlignment="1">
      <alignment vertical="center" wrapText="1"/>
    </xf>
    <xf numFmtId="168" fontId="29" fillId="3" borderId="3" xfId="0" applyNumberFormat="1" applyFont="1" applyFill="1" applyBorder="1" applyAlignment="1">
      <alignment vertical="center" wrapText="1"/>
    </xf>
    <xf numFmtId="164" fontId="15" fillId="5" borderId="8" xfId="0" applyNumberFormat="1" applyFont="1" applyFill="1" applyBorder="1" applyAlignment="1">
      <alignment vertical="center"/>
    </xf>
    <xf numFmtId="164" fontId="13" fillId="9" borderId="0" xfId="0" applyNumberFormat="1" applyFont="1" applyFill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15" fillId="0" borderId="3" xfId="0" applyFont="1" applyBorder="1" applyAlignment="1">
      <alignment horizontal="center" vertical="center"/>
    </xf>
    <xf numFmtId="171" fontId="8" fillId="0" borderId="0" xfId="0" applyNumberFormat="1" applyFont="1"/>
    <xf numFmtId="164" fontId="28" fillId="6" borderId="8" xfId="5" applyNumberFormat="1" applyFont="1" applyBorder="1" applyAlignment="1">
      <alignment horizontal="center" vertical="center"/>
    </xf>
    <xf numFmtId="164" fontId="29" fillId="3" borderId="3" xfId="0" applyNumberFormat="1" applyFont="1" applyFill="1" applyBorder="1" applyAlignment="1">
      <alignment vertical="center" wrapText="1"/>
    </xf>
    <xf numFmtId="0" fontId="3" fillId="4" borderId="14" xfId="0" applyFont="1" applyFill="1" applyBorder="1" applyAlignment="1">
      <alignment horizontal="center" vertical="center"/>
    </xf>
    <xf numFmtId="171" fontId="15" fillId="0" borderId="9" xfId="0" applyNumberFormat="1" applyFont="1" applyBorder="1" applyAlignment="1">
      <alignment vertical="center"/>
    </xf>
    <xf numFmtId="164" fontId="15" fillId="2" borderId="3" xfId="0" applyNumberFormat="1" applyFont="1" applyFill="1" applyBorder="1" applyAlignment="1">
      <alignment vertical="center"/>
    </xf>
    <xf numFmtId="171" fontId="15" fillId="0" borderId="3" xfId="0" applyNumberFormat="1" applyFont="1" applyBorder="1" applyAlignment="1">
      <alignment vertical="center"/>
    </xf>
    <xf numFmtId="171" fontId="15" fillId="2" borderId="8" xfId="0" applyNumberFormat="1" applyFont="1" applyFill="1" applyBorder="1" applyAlignment="1">
      <alignment vertical="center"/>
    </xf>
    <xf numFmtId="164" fontId="15" fillId="0" borderId="8" xfId="0" applyNumberFormat="1" applyFont="1" applyBorder="1" applyAlignment="1">
      <alignment vertical="center"/>
    </xf>
    <xf numFmtId="169" fontId="13" fillId="3" borderId="0" xfId="0" applyNumberFormat="1" applyFont="1" applyFill="1" applyAlignment="1">
      <alignment vertical="center" wrapText="1"/>
    </xf>
    <xf numFmtId="169" fontId="13" fillId="7" borderId="0" xfId="0" applyNumberFormat="1" applyFont="1" applyFill="1" applyAlignment="1">
      <alignment vertical="center" wrapText="1"/>
    </xf>
    <xf numFmtId="169" fontId="13" fillId="7" borderId="0" xfId="1" applyNumberFormat="1" applyFont="1" applyFill="1" applyAlignment="1">
      <alignment horizontal="center" vertical="center"/>
    </xf>
    <xf numFmtId="0" fontId="30" fillId="0" borderId="0" xfId="0" applyFont="1"/>
    <xf numFmtId="0" fontId="8" fillId="0" borderId="0" xfId="0" applyFont="1" applyAlignment="1">
      <alignment horizontal="center"/>
    </xf>
    <xf numFmtId="43" fontId="8" fillId="0" borderId="0" xfId="0" applyNumberFormat="1" applyFont="1"/>
    <xf numFmtId="164" fontId="8" fillId="0" borderId="0" xfId="0" applyNumberFormat="1" applyFont="1"/>
    <xf numFmtId="165" fontId="8" fillId="0" borderId="0" xfId="4" applyFont="1"/>
    <xf numFmtId="164" fontId="8" fillId="2" borderId="3" xfId="1" applyFont="1" applyFill="1" applyBorder="1" applyAlignment="1" applyProtection="1">
      <alignment horizontal="center" vertical="center" wrapText="1"/>
    </xf>
    <xf numFmtId="166" fontId="8" fillId="2" borderId="3" xfId="0" applyNumberFormat="1" applyFont="1" applyFill="1" applyBorder="1" applyAlignment="1">
      <alignment horizontal="center" vertical="center" wrapText="1"/>
    </xf>
    <xf numFmtId="164" fontId="11" fillId="2" borderId="0" xfId="0" applyNumberFormat="1" applyFont="1" applyFill="1"/>
    <xf numFmtId="0" fontId="8" fillId="2" borderId="0" xfId="0" applyFont="1" applyFill="1"/>
    <xf numFmtId="165" fontId="27" fillId="8" borderId="30" xfId="0" applyNumberFormat="1" applyFont="1" applyFill="1" applyBorder="1" applyAlignment="1">
      <alignment horizontal="center" vertical="center" wrapText="1"/>
    </xf>
    <xf numFmtId="0" fontId="27" fillId="8" borderId="28" xfId="0" applyFont="1" applyFill="1" applyBorder="1" applyAlignment="1">
      <alignment horizontal="center" vertical="center"/>
    </xf>
    <xf numFmtId="164" fontId="27" fillId="8" borderId="30" xfId="0" applyNumberFormat="1" applyFont="1" applyFill="1" applyBorder="1" applyAlignment="1">
      <alignment horizontal="center" vertical="center"/>
    </xf>
    <xf numFmtId="164" fontId="27" fillId="8" borderId="10" xfId="0" applyNumberFormat="1" applyFont="1" applyFill="1" applyBorder="1" applyAlignment="1">
      <alignment horizontal="center" vertical="center"/>
    </xf>
    <xf numFmtId="0" fontId="13" fillId="11" borderId="3" xfId="0" applyFont="1" applyFill="1" applyBorder="1" applyAlignment="1">
      <alignment horizontal="center" vertical="center" wrapText="1"/>
    </xf>
    <xf numFmtId="165" fontId="15" fillId="0" borderId="0" xfId="4" applyFont="1"/>
    <xf numFmtId="43" fontId="15" fillId="0" borderId="0" xfId="0" applyNumberFormat="1" applyFont="1"/>
    <xf numFmtId="164" fontId="8" fillId="4" borderId="3" xfId="1" applyFont="1" applyFill="1" applyBorder="1" applyAlignment="1" applyProtection="1">
      <alignment horizontal="center" vertical="center" wrapText="1"/>
    </xf>
    <xf numFmtId="0" fontId="15" fillId="4" borderId="3" xfId="0" applyFont="1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 wrapText="1"/>
    </xf>
    <xf numFmtId="166" fontId="8" fillId="4" borderId="3" xfId="0" applyNumberFormat="1" applyFont="1" applyFill="1" applyBorder="1" applyAlignment="1">
      <alignment horizontal="center" vertical="center" wrapText="1"/>
    </xf>
    <xf numFmtId="171" fontId="8" fillId="4" borderId="3" xfId="0" applyNumberFormat="1" applyFont="1" applyFill="1" applyBorder="1" applyAlignment="1">
      <alignment horizontal="center" vertical="center" wrapText="1"/>
    </xf>
    <xf numFmtId="171" fontId="8" fillId="4" borderId="3" xfId="0" applyNumberFormat="1" applyFont="1" applyFill="1" applyBorder="1"/>
    <xf numFmtId="171" fontId="15" fillId="4" borderId="11" xfId="0" applyNumberFormat="1" applyFont="1" applyFill="1" applyBorder="1" applyAlignment="1">
      <alignment vertical="center"/>
    </xf>
    <xf numFmtId="0" fontId="8" fillId="4" borderId="0" xfId="0" applyFont="1" applyFill="1"/>
    <xf numFmtId="172" fontId="15" fillId="4" borderId="11" xfId="0" applyNumberFormat="1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/>
    </xf>
    <xf numFmtId="165" fontId="3" fillId="2" borderId="3" xfId="0" applyNumberFormat="1" applyFont="1" applyFill="1" applyBorder="1" applyAlignment="1">
      <alignment horizontal="center" vertical="center"/>
    </xf>
    <xf numFmtId="9" fontId="15" fillId="2" borderId="3" xfId="2" applyFont="1" applyFill="1" applyBorder="1" applyAlignment="1" applyProtection="1">
      <alignment horizontal="center" vertical="center"/>
    </xf>
    <xf numFmtId="9" fontId="26" fillId="2" borderId="3" xfId="2" applyFont="1" applyFill="1" applyBorder="1" applyAlignment="1" applyProtection="1">
      <alignment horizontal="center" vertical="center"/>
    </xf>
    <xf numFmtId="164" fontId="26" fillId="2" borderId="3" xfId="2" applyNumberFormat="1" applyFont="1" applyFill="1" applyBorder="1" applyAlignment="1" applyProtection="1">
      <alignment horizontal="center" vertical="center"/>
    </xf>
    <xf numFmtId="164" fontId="15" fillId="2" borderId="9" xfId="0" applyNumberFormat="1" applyFont="1" applyFill="1" applyBorder="1" applyAlignment="1">
      <alignment vertical="center"/>
    </xf>
    <xf numFmtId="0" fontId="8" fillId="4" borderId="3" xfId="0" applyFont="1" applyFill="1" applyBorder="1"/>
    <xf numFmtId="165" fontId="6" fillId="3" borderId="0" xfId="4" applyFont="1" applyFill="1" applyAlignment="1">
      <alignment vertical="center"/>
    </xf>
    <xf numFmtId="165" fontId="11" fillId="0" borderId="0" xfId="4" applyFont="1"/>
    <xf numFmtId="165" fontId="29" fillId="3" borderId="3" xfId="4" applyFont="1" applyFill="1" applyBorder="1" applyAlignment="1">
      <alignment vertical="center" wrapText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19" fillId="12" borderId="0" xfId="0" applyFont="1" applyFill="1" applyAlignment="1">
      <alignment horizontal="center" vertical="center" wrapText="1"/>
    </xf>
    <xf numFmtId="0" fontId="0" fillId="0" borderId="0" xfId="0"/>
    <xf numFmtId="0" fontId="14" fillId="3" borderId="1" xfId="0" applyFont="1" applyFill="1" applyBorder="1" applyAlignment="1">
      <alignment horizontal="center" vertical="center" wrapText="1"/>
    </xf>
    <xf numFmtId="0" fontId="14" fillId="3" borderId="0" xfId="0" applyFont="1" applyFill="1" applyAlignment="1">
      <alignment horizontal="center" vertical="center" wrapText="1"/>
    </xf>
    <xf numFmtId="0" fontId="14" fillId="3" borderId="6" xfId="0" applyFont="1" applyFill="1" applyBorder="1" applyAlignment="1">
      <alignment horizontal="left" vertical="center" wrapText="1"/>
    </xf>
    <xf numFmtId="0" fontId="14" fillId="3" borderId="7" xfId="0" applyFont="1" applyFill="1" applyBorder="1" applyAlignment="1">
      <alignment horizontal="left" vertical="center" wrapText="1"/>
    </xf>
    <xf numFmtId="0" fontId="25" fillId="0" borderId="0" xfId="0" applyFont="1" applyAlignment="1">
      <alignment vertical="top" wrapText="1"/>
    </xf>
    <xf numFmtId="0" fontId="13" fillId="11" borderId="23" xfId="0" applyFont="1" applyFill="1" applyBorder="1" applyAlignment="1">
      <alignment horizontal="center" vertical="center" wrapText="1"/>
    </xf>
    <xf numFmtId="0" fontId="13" fillId="11" borderId="24" xfId="0" applyFont="1" applyFill="1" applyBorder="1" applyAlignment="1">
      <alignment horizontal="center" vertical="center" wrapText="1"/>
    </xf>
    <xf numFmtId="0" fontId="3" fillId="4" borderId="23" xfId="0" applyFont="1" applyFill="1" applyBorder="1" applyAlignment="1">
      <alignment horizontal="center" vertical="center" wrapText="1"/>
    </xf>
    <xf numFmtId="0" fontId="3" fillId="4" borderId="24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14" fillId="3" borderId="6" xfId="0" applyFont="1" applyFill="1" applyBorder="1" applyAlignment="1">
      <alignment horizontal="center" vertical="center" wrapText="1"/>
    </xf>
    <xf numFmtId="0" fontId="14" fillId="3" borderId="7" xfId="0" applyFont="1" applyFill="1" applyBorder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right" vertical="center"/>
    </xf>
    <xf numFmtId="0" fontId="13" fillId="11" borderId="25" xfId="0" applyFont="1" applyFill="1" applyBorder="1" applyAlignment="1">
      <alignment horizontal="center" vertical="center" wrapText="1"/>
    </xf>
    <xf numFmtId="0" fontId="13" fillId="11" borderId="26" xfId="0" applyFont="1" applyFill="1" applyBorder="1" applyAlignment="1">
      <alignment horizontal="center" vertical="center" wrapText="1"/>
    </xf>
    <xf numFmtId="0" fontId="3" fillId="4" borderId="27" xfId="0" applyFont="1" applyFill="1" applyBorder="1" applyAlignment="1">
      <alignment horizontal="center" vertical="center" wrapText="1"/>
    </xf>
    <xf numFmtId="0" fontId="3" fillId="4" borderId="29" xfId="0" applyFont="1" applyFill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vertical="center" wrapText="1"/>
    </xf>
  </cellXfs>
  <cellStyles count="14">
    <cellStyle name="Bueno" xfId="5" builtinId="26"/>
    <cellStyle name="Legal 8? x 14 in" xfId="3" xr:uid="{00000000-0005-0000-0000-000001000000}"/>
    <cellStyle name="Millares" xfId="1" builtinId="3"/>
    <cellStyle name="Millares 2" xfId="7" xr:uid="{84C99866-A5FB-4985-9534-5772760270E9}"/>
    <cellStyle name="Millares 4" xfId="10" xr:uid="{A71B2061-AD11-4760-9594-20A845320582}"/>
    <cellStyle name="Moneda" xfId="4" builtinId="4"/>
    <cellStyle name="Moneda 2" xfId="8" xr:uid="{E15E016D-848D-4B60-A183-E68E432ACC04}"/>
    <cellStyle name="Moneda 3" xfId="11" xr:uid="{8C397718-3DD9-4132-97BB-64D9556C81BE}"/>
    <cellStyle name="Normal" xfId="0" builtinId="0"/>
    <cellStyle name="Normal 2" xfId="6" xr:uid="{4FA734B4-7E50-4118-9729-E4C38AD794B3}"/>
    <cellStyle name="Normal 3" xfId="9" xr:uid="{A2C05BFC-104D-4F89-AA67-2B936E188A89}"/>
    <cellStyle name="Normal 4" xfId="12" xr:uid="{69A71A7C-C45A-4A69-976F-7ACB7234F316}"/>
    <cellStyle name="Normal 5" xfId="13" xr:uid="{2D6E7563-A744-4C1B-9704-8BC9B83B8B4A}"/>
    <cellStyle name="Porcentaje" xfId="2" builtinId="5"/>
  </cellStyles>
  <dxfs count="9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4" formatCode="_(* #,##0.00_);_(* \(#,##0.00\);_(* &quot;-&quot;??_);_(@_)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4" formatCode="_(* #,##0.00_);_(* \(#,##0.00\);_(* &quot;-&quot;??_);_(@_)"/>
      <fill>
        <patternFill patternType="solid">
          <fgColor indexed="64"/>
          <bgColor theme="4" tint="0.79998168889431442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71" formatCode="_-[$₡-140A]* #,##0.00_-;\-[$₡-140A]* #,##0.00_-;_-[$₡-140A]* &quot;-&quot;??_-;_-@_-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4" formatCode="_(* #,##0.00_);_(* \(#,##0.00\);_(* &quot;-&quot;??_);_(@_)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4" formatCode="_(* #,##0.00_);_(* \(#,##0.00\);_(* &quot;-&quot;??_);_(@_)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_(&quot;₡&quot;* #,##0.00_);_(&quot;₡&quot;* \(#,##0.00\);_(&quot;₡&quot;* &quot;-&quot;??_);_(@_)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_(&quot;₡&quot;* #,##0.00_);_(&quot;₡&quot;* \(#,##0.00\);_(&quot;₡&quot;* &quot;-&quot;??_);_(@_)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vertAlign val="baseline"/>
        <sz val="10"/>
      </font>
      <numFmt numFmtId="165" formatCode="_(&quot;₡&quot;* #,##0.00_);_(&quot;₡&quot;* \(#,##0.00\);_(&quot;₡&quot;* &quot;-&quot;??_);_(@_)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_(&quot;₡&quot;* #,##0.00_);_(&quot;₡&quot;* \(#,##0.00\);_(&quot;₡&quot;* &quot;-&quot;??_);_(@_)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vertAlign val="baseline"/>
        <sz val="10"/>
      </font>
      <numFmt numFmtId="171" formatCode="_-[$₡-140A]* #,##0.00_-;\-[$₡-140A]* #,##0.00_-;_-[$₡-140A]* &quot;-&quot;??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vertAlign val="baseline"/>
        <sz val="10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vertAlign val="baseline"/>
        <sz val="10"/>
      </font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vertAlign val="baseline"/>
        <sz val="10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right style="medium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71" formatCode="_-[$₡-140A]* #,##0.00_-;\-[$₡-140A]* #,##0.00_-;_-[$₡-140A]* &quot;-&quot;??_-;_-@_-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4" formatCode="_(* #,##0.00_);_(* \(#,##0.00\);_(* &quot;-&quot;??_);_(@_)"/>
      <fill>
        <patternFill>
          <fgColor indexed="64"/>
          <bgColor theme="4" tint="0.79998168889431442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71" formatCode="_-[$₡-140A]* #,##0.00_-;\-[$₡-140A]* #,##0.00_-;_-[$₡-140A]* &quot;-&quot;??_-;_-@_-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71" formatCode="_-[$₡-140A]* #,##0.00_-;\-[$₡-140A]* #,##0.00_-;_-[$₡-140A]* &quot;-&quot;??_-;_-@_-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71" formatCode="_-[$₡-140A]* #,##0.00_-;\-[$₡-140A]* #,##0.00_-;_-[$₡-140A]* &quot;-&quot;??_-;_-@_-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71" formatCode="_-[$₡-140A]* #,##0.00_-;\-[$₡-140A]* #,##0.00_-;_-[$₡-140A]* &quot;-&quot;??_-;_-@_-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71" formatCode="_-[$₡-140A]* #,##0.00_-;\-[$₡-140A]* #,##0.00_-;_-[$₡-140A]* &quot;-&quot;??_-;_-@_-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numFmt numFmtId="171" formatCode="_-[$₡-140A]* #,##0.00_-;\-[$₡-140A]* #,##0.00_-;_-[$₡-140A]* &quot;-&quot;??_-;_-@_-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71" formatCode="_-[$₡-140A]* #,##0.00_-;\-[$₡-140A]* #,##0.00_-;_-[$₡-140A]* &quot;-&quot;??_-;_-@_-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numFmt numFmtId="171" formatCode="_-[$₡-140A]* #,##0.00_-;\-[$₡-140A]* #,##0.00_-;_-[$₡-140A]* &quot;-&quot;??_-;_-@_-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0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right style="medium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4" formatCode="_(* #,##0.00_);_(* \(#,##0.00\);_(* &quot;-&quot;??_);_(@_)"/>
      <fill>
        <patternFill>
          <fgColor indexed="64"/>
          <bgColor theme="4" tint="0.7999816888943144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4" formatCode="_(* #,##0.00_);_(* \(#,##0.00\);_(* &quot;-&quot;??_);_(@_)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4" formatCode="_(* #,##0.00_);_(* \(#,##0.00\);_(* &quot;-&quot;??_);_(@_)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4" formatCode="_(* #,##0.00_);_(* \(#,##0.00\);_(* &quot;-&quot;??_);_(@_)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4" formatCode="_(* #,##0.00_);_(* \(#,##0.00\);_(* &quot;-&quot;??_);_(@_)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4" formatCode="_(* #,##0.00_);_(* \(#,##0.00\);_(* &quot;-&quot;??_);_(@_)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strike val="0"/>
        <outline val="0"/>
        <shadow val="0"/>
        <vertAlign val="baseline"/>
        <sz val="10"/>
        <color auto="1"/>
      </font>
      <numFmt numFmtId="164" formatCode="_(* #,##0.00_);_(* \(#,##0.00\);_(* &quot;-&quot;??_);_(@_)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_(&quot;₡&quot;* #,##0.00_);_(&quot;₡&quot;* \(#,##0.00\);_(&quot;₡&quot;* &quot;-&quot;??_);_(@_)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/>
        <top/>
        <bottom/>
      </border>
      <protection locked="1" hidden="0"/>
    </dxf>
    <dxf>
      <font>
        <strike val="0"/>
        <outline val="0"/>
        <shadow val="0"/>
        <vertAlign val="baseline"/>
        <sz val="10"/>
        <color auto="1"/>
      </font>
      <numFmt numFmtId="165" formatCode="_(&quot;₡&quot;* #,##0.00_);_(&quot;₡&quot;* \(#,##0.00\);_(&quot;₡&quot;* &quot;-&quot;??_);_(@_)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strike val="0"/>
        <outline val="0"/>
        <shadow val="0"/>
        <vertAlign val="baseline"/>
        <sz val="10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0"/>
      </font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0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right style="medium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vertAlign val="baseline"/>
        <sz val="10"/>
      </font>
      <numFmt numFmtId="171" formatCode="_-[$₡-140A]* #,##0.00_-;\-[$₡-140A]* #,##0.00_-;_-[$₡-140A]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4" formatCode="_(* #,##0.00_);_(* \(#,##0.00\);_(* &quot;-&quot;??_);_(@_)"/>
      <fill>
        <patternFill>
          <fgColor indexed="64"/>
          <bgColor theme="4" tint="0.7999816888943144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71" formatCode="_-[$₡-140A]* #,##0.00_-;\-[$₡-140A]* #,##0.00_-;_-[$₡-140A]* &quot;-&quot;??_-;_-@_-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71" formatCode="_-[$₡-140A]* #,##0.00_-;\-[$₡-140A]* #,##0.00_-;_-[$₡-140A]* &quot;-&quot;??_-;_-@_-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71" formatCode="_-[$₡-140A]* #,##0.00_-;\-[$₡-140A]* #,##0.00_-;_-[$₡-140A]* &quot;-&quot;??_-;_-@_-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71" formatCode="_-[$₡-140A]* #,##0.00_-;\-[$₡-140A]* #,##0.00_-;_-[$₡-140A]* &quot;-&quot;??_-;_-@_-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71" formatCode="_-[$₡-140A]* #,##0.00_-;\-[$₡-140A]* #,##0.00_-;_-[$₡-140A]* &quot;-&quot;??_-;_-@_-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border diagonalUp="0" diagonalDown="0"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5" formatCode="_(&quot;₡&quot;* #,##0.00_);_(&quot;₡&quot;* \(#,##0.00\);_(&quot;₡&quot;* &quot;-&quot;??_);_(@_)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0"/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numFmt numFmtId="171" formatCode="_-[$₡-140A]* #,##0.00_-;\-[$₡-140A]* #,##0.00_-;_-[$₡-140A]* &quot;-&quot;??_-;_-@_-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0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0"/>
      </font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0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right style="medium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4" formatCode="_(* #,##0.00_);_(* \(#,##0.00\);_(* &quot;-&quot;??_);_(@_)"/>
      <fill>
        <patternFill>
          <fgColor indexed="64"/>
          <bgColor theme="4" tint="0.7999816888943144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4" formatCode="_(* #,##0.00_);_(* \(#,##0.00\);_(* &quot;-&quot;??_);_(@_)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4" formatCode="_(* #,##0.00_);_(* \(#,##0.00\);_(* &quot;-&quot;??_);_(@_)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4" formatCode="_(* #,##0.00_);_(* \(#,##0.00\);_(* &quot;-&quot;??_);_(@_)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4" formatCode="_(* #,##0.00_);_(* \(#,##0.00\);_(* &quot;-&quot;??_);_(@_)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4" formatCode="_(* #,##0.00_);_(* \(#,##0.00\);_(* &quot;-&quot;??_);_(@_)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strike val="0"/>
        <outline val="0"/>
        <shadow val="0"/>
        <vertAlign val="baseline"/>
        <sz val="10"/>
        <color auto="1"/>
      </font>
      <numFmt numFmtId="164" formatCode="_(* #,##0.00_);_(* \(#,##0.00\);_(* &quot;-&quot;??_);_(@_)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_(&quot;₡&quot;* #,##0.00_);_(&quot;₡&quot;* \(#,##0.00\);_(&quot;₡&quot;* &quot;-&quot;??_);_(@_)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/>
        <top/>
        <bottom/>
      </border>
      <protection locked="1" hidden="0"/>
    </dxf>
    <dxf>
      <font>
        <strike val="0"/>
        <outline val="0"/>
        <shadow val="0"/>
        <vertAlign val="baseline"/>
        <sz val="10"/>
      </font>
      <numFmt numFmtId="165" formatCode="_(&quot;₡&quot;* #,##0.00_);_(&quot;₡&quot;* \(#,##0.00\);_(&quot;₡&quot;* &quot;-&quot;??_);_(@_)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0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0"/>
      </font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0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right style="medium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4" formatCode="_(* #,##0.00_);_(* \(#,##0.00\);_(* &quot;-&quot;??_);_(@_)"/>
      <fill>
        <patternFill>
          <fgColor indexed="64"/>
          <bgColor theme="4" tint="0.7999816888943144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4" formatCode="_(* #,##0.00_);_(* \(#,##0.00\);_(* &quot;-&quot;??_);_(@_)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4" formatCode="_(* #,##0.00_);_(* \(#,##0.00\);_(* &quot;-&quot;??_);_(@_)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4" formatCode="_(* #,##0.00_);_(* \(#,##0.00\);_(* &quot;-&quot;??_);_(@_)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4" formatCode="_(* #,##0.00_);_(* \(#,##0.00\);_(* &quot;-&quot;??_);_(@_)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4" formatCode="_(* #,##0.00_);_(* \(#,##0.00\);_(* &quot;-&quot;??_);_(@_)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strike val="0"/>
        <outline val="0"/>
        <shadow val="0"/>
        <vertAlign val="baseline"/>
        <sz val="10"/>
        <color auto="1"/>
      </font>
      <numFmt numFmtId="164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 style="medium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4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medium">
          <color indexed="64"/>
        </left>
        <right/>
        <top style="thin">
          <color indexed="64"/>
        </top>
        <bottom style="thin">
          <color indexed="64"/>
        </bottom>
      </border>
      <protection locked="1" hidden="0"/>
    </dxf>
    <dxf>
      <font>
        <strike val="0"/>
        <outline val="0"/>
        <shadow val="0"/>
        <vertAlign val="baseline"/>
        <sz val="10"/>
      </font>
      <numFmt numFmtId="165" formatCode="_(&quot;₡&quot;* #,##0.00_);_(&quot;₡&quot;* \(#,##0.00\);_(&quot;₡&quot;* &quot;-&quot;??_);_(@_)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0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0"/>
      </font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0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right style="medium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  <protection locked="1" hidden="0"/>
    </dxf>
  </dxfs>
  <tableStyles count="0" defaultTableStyle="TableStyleMedium2" defaultPivotStyle="PivotStyleLight16"/>
  <colors>
    <mruColors>
      <color rgb="FF3333FF"/>
      <color rgb="FFE9EDF7"/>
      <color rgb="FFFFFFCC"/>
      <color rgb="FF2B869B"/>
      <color rgb="FFCC00CC"/>
      <color rgb="FFFBF1FD"/>
      <color rgb="FFFBF3FF"/>
      <color rgb="FFFFFFBD"/>
      <color rgb="FFFFF3FF"/>
      <color rgb="FFFFE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0000000}" name="Tabla171310" displayName="Tabla171310" ref="A8:M13" totalsRowShown="0" headerRowDxfId="98" headerRowBorderDxfId="97" tableBorderDxfId="96">
  <autoFilter ref="A8:M13" xr:uid="{00000000-0009-0000-0100-000009000000}"/>
  <tableColumns count="13">
    <tableColumn id="1" xr3:uid="{00000000-0010-0000-0000-000001000000}" name="CODIGO" dataDxfId="95"/>
    <tableColumn id="2" xr3:uid="{00000000-0010-0000-0000-000002000000}" name="ITEM" dataDxfId="94"/>
    <tableColumn id="3" xr3:uid="{00000000-0010-0000-0000-000003000000}" name="CANTIDAD" dataDxfId="93"/>
    <tableColumn id="4" xr3:uid="{00000000-0010-0000-0000-000004000000}" name="UNIDAD" dataDxfId="92"/>
    <tableColumn id="5" xr3:uid="{00000000-0010-0000-0000-000005000000}" name="COSTO UNITARIO" dataDxfId="91"/>
    <tableColumn id="8" xr3:uid="{00000000-0010-0000-0000-000008000000}" name="CD INSUMOS" dataDxfId="90"/>
    <tableColumn id="6" xr3:uid="{00000000-0010-0000-0000-000006000000}" name="CD MANO DE OBRA" dataDxfId="89"/>
    <tableColumn id="11" xr3:uid="{00000000-0010-0000-0000-00000B000000}" name="CI INSUMOS" dataDxfId="88"/>
    <tableColumn id="19" xr3:uid="{00000000-0010-0000-0000-000013000000}" name="CI MANO DE OBRA" dataDxfId="87"/>
    <tableColumn id="15" xr3:uid="{00000000-0010-0000-0000-00000F000000}" name="UTILIDAD " dataDxfId="86">
      <calculatedColumnFormula>(Tabla171310[[#This Row],[CD INSUMOS]]+Tabla171310[[#This Row],[CD MANO DE OBRA]]+Tabla171310[[#This Row],[CI INSUMOS]]+Tabla171310[[#This Row],[CI MANO DE OBRA]])*0.1</calculatedColumnFormula>
    </tableColumn>
    <tableColumn id="17" xr3:uid="{00000000-0010-0000-0000-000011000000}" name="IMPREVISTOS " dataDxfId="85">
      <calculatedColumnFormula>(Tabla171310[[#This Row],[CD INSUMOS]]+Tabla171310[[#This Row],[CD MANO DE OBRA]]+Tabla171310[[#This Row],[CI INSUMOS]]+Tabla171310[[#This Row],[CI MANO DE OBRA]])*0.04</calculatedColumnFormula>
    </tableColumn>
    <tableColumn id="16" xr3:uid="{00000000-0010-0000-0000-000010000000}" name="TOTAL ITEM" dataDxfId="84">
      <calculatedColumnFormula>SUM(Tabla171310[[#This Row],[CD INSUMOS]:[IMPREVISTOS ]])</calculatedColumnFormula>
    </tableColumn>
    <tableColumn id="7" xr3:uid="{00000000-0010-0000-0000-000007000000}" name="PRUEBA DE CIERRE" dataDxfId="83"/>
  </tableColumns>
  <tableStyleInfo name="TableStyleMedium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1000000}" name="Tabla17142012" displayName="Tabla17142012" ref="A19:M24" totalsRowShown="0" headerRowDxfId="82" headerRowBorderDxfId="81" tableBorderDxfId="80">
  <autoFilter ref="A19:M24" xr:uid="{00000000-0009-0000-0100-00000B000000}"/>
  <tableColumns count="13">
    <tableColumn id="1" xr3:uid="{00000000-0010-0000-0100-000001000000}" name="CODIGO" dataDxfId="79"/>
    <tableColumn id="2" xr3:uid="{00000000-0010-0000-0100-000002000000}" name="ITEM" dataDxfId="78"/>
    <tableColumn id="3" xr3:uid="{00000000-0010-0000-0100-000003000000}" name="CANTIDAD" dataDxfId="77"/>
    <tableColumn id="4" xr3:uid="{00000000-0010-0000-0100-000004000000}" name="UNIDAD" dataDxfId="76"/>
    <tableColumn id="5" xr3:uid="{00000000-0010-0000-0100-000005000000}" name="COSTO UNITARIO" dataDxfId="75"/>
    <tableColumn id="8" xr3:uid="{00000000-0010-0000-0100-000008000000}" name="CD INSUMOS" dataDxfId="74"/>
    <tableColumn id="6" xr3:uid="{00000000-0010-0000-0100-000006000000}" name="CD MANO DE OBRA" dataDxfId="73" dataCellStyle="Normal"/>
    <tableColumn id="11" xr3:uid="{00000000-0010-0000-0100-00000B000000}" name="CI INSUMOS" dataDxfId="72"/>
    <tableColumn id="19" xr3:uid="{00000000-0010-0000-0100-000013000000}" name="CI MANO DE OBRA" dataDxfId="71"/>
    <tableColumn id="15" xr3:uid="{00000000-0010-0000-0100-00000F000000}" name="UTILIDAD " dataDxfId="70"/>
    <tableColumn id="17" xr3:uid="{00000000-0010-0000-0100-000011000000}" name="IMPREVISTOS " dataDxfId="69"/>
    <tableColumn id="16" xr3:uid="{00000000-0010-0000-0100-000010000000}" name="TOTAL ITEM" dataDxfId="68"/>
    <tableColumn id="7" xr3:uid="{00000000-0010-0000-0100-000007000000}" name="PRUEBA DE CIERRE" dataDxfId="67"/>
  </tableColumns>
  <tableStyleInfo name="TableStyleMedium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2000000}" name="Tabla1714152114" displayName="Tabla1714152114" ref="A42:N47" totalsRowShown="0" headerRowDxfId="66" headerRowBorderDxfId="65" tableBorderDxfId="64">
  <autoFilter ref="A42:N47" xr:uid="{00000000-0009-0000-0100-00000D000000}"/>
  <tableColumns count="14">
    <tableColumn id="1" xr3:uid="{00000000-0010-0000-0200-000001000000}" name="CODIGO" dataDxfId="63"/>
    <tableColumn id="2" xr3:uid="{00000000-0010-0000-0200-000002000000}" name="ITEM" dataDxfId="62"/>
    <tableColumn id="3" xr3:uid="{00000000-0010-0000-0200-000003000000}" name="CANTIDAD" dataDxfId="61"/>
    <tableColumn id="4" xr3:uid="{00000000-0010-0000-0200-000004000000}" name="UNIDAD" dataDxfId="60"/>
    <tableColumn id="5" xr3:uid="{00000000-0010-0000-0200-000005000000}" name="COSTO UNITARIO" dataDxfId="59">
      <calculatedColumnFormula>+Tabla1714152114[[#This Row],[TOTAL ITEM]]/Tabla1714152114[[#This Row],[CANTIDAD]]</calculatedColumnFormula>
    </tableColumn>
    <tableColumn id="8" xr3:uid="{00000000-0010-0000-0200-000008000000}" name="CD INSUMOS" dataDxfId="58"/>
    <tableColumn id="6" xr3:uid="{00000000-0010-0000-0200-000006000000}" name="CD MANO DE OBRA" dataDxfId="57" dataCellStyle="Normal"/>
    <tableColumn id="11" xr3:uid="{00000000-0010-0000-0200-00000B000000}" name="CI INSUMOS" dataDxfId="56">
      <calculatedColumnFormula>+Tabla1714152114[[#This Row],[TOTAL ITEM]]*$H$4</calculatedColumnFormula>
    </tableColumn>
    <tableColumn id="19" xr3:uid="{00000000-0010-0000-0200-000013000000}" name="CI MANO DE OBRA" dataDxfId="55">
      <calculatedColumnFormula>+Tabla1714152114[[#This Row],[TOTAL ITEM]]*$I$4</calculatedColumnFormula>
    </tableColumn>
    <tableColumn id="15" xr3:uid="{00000000-0010-0000-0200-00000F000000}" name="UTILIDAD " dataDxfId="54">
      <calculatedColumnFormula>+Tabla1714152114[[#This Row],[TOTAL ITEM]]*$J$4</calculatedColumnFormula>
    </tableColumn>
    <tableColumn id="17" xr3:uid="{00000000-0010-0000-0200-000011000000}" name="IMPREVISTOS " dataDxfId="53">
      <calculatedColumnFormula>+Tabla1714152114[[#This Row],[TOTAL ITEM]]*$K$4</calculatedColumnFormula>
    </tableColumn>
    <tableColumn id="16" xr3:uid="{00000000-0010-0000-0200-000010000000}" name="TOTAL ITEM" dataDxfId="52">
      <calculatedColumnFormula>+(Tabla1714152114[[#This Row],[CD INSUMOS]]+Tabla1714152114[[#This Row],[CD MANO DE OBRA]])/$G$4</calculatedColumnFormula>
    </tableColumn>
    <tableColumn id="7" xr3:uid="{00000000-0010-0000-0200-000007000000}" name="PRUEBA DE CIERRE" dataDxfId="51">
      <calculatedColumnFormula>+Tabla1714152114[[#This Row],[TOTAL ITEM]]-Tabla1714152114[[#This Row],[IMPREVISTOS ]]-Tabla1714152114[[#This Row],[UTILIDAD ]]-Tabla1714152114[[#This Row],[CI MANO DE OBRA]]-Tabla1714152114[[#This Row],[CI INSUMOS]]-Tabla1714152114[[#This Row],[CD MANO DE OBRA]]-Tabla1714152114[[#This Row],[CD INSUMOS]]</calculatedColumnFormula>
    </tableColumn>
    <tableColumn id="9" xr3:uid="{E1710A55-95E0-4821-8310-F05F75367217}" name="Columna1" dataDxfId="50"/>
  </tableColumns>
  <tableStyleInfo name="TableStyleMedium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3000000}" name="Tabla171415162215" displayName="Tabla171415162215" ref="A30:M36" totalsRowShown="0" headerRowDxfId="49" headerRowBorderDxfId="48" tableBorderDxfId="47">
  <autoFilter ref="A30:M36" xr:uid="{00000000-0009-0000-0100-00000E000000}"/>
  <tableColumns count="13">
    <tableColumn id="1" xr3:uid="{00000000-0010-0000-0300-000001000000}" name="CODIGO" dataDxfId="46"/>
    <tableColumn id="2" xr3:uid="{00000000-0010-0000-0300-000002000000}" name="ITEM" dataDxfId="45"/>
    <tableColumn id="3" xr3:uid="{00000000-0010-0000-0300-000003000000}" name="CANTIDAD" dataDxfId="44"/>
    <tableColumn id="4" xr3:uid="{00000000-0010-0000-0300-000004000000}" name="UNIDAD" dataDxfId="43"/>
    <tableColumn id="5" xr3:uid="{00000000-0010-0000-0300-000005000000}" name="COSTO UNITARIO" dataDxfId="42">
      <calculatedColumnFormula>+Tabla171310[[#This Row],[TOTAL ITEM]]/Tabla171310[[#This Row],[CANTIDAD]]</calculatedColumnFormula>
    </tableColumn>
    <tableColumn id="8" xr3:uid="{00000000-0010-0000-0300-000008000000}" name="CD INSUMOS" dataDxfId="41"/>
    <tableColumn id="6" xr3:uid="{00000000-0010-0000-0300-000006000000}" name="CD MANO DE OBRA" dataDxfId="40" dataCellStyle="Normal"/>
    <tableColumn id="11" xr3:uid="{00000000-0010-0000-0300-00000B000000}" name="CI INSUMOS" dataDxfId="39">
      <calculatedColumnFormula>Tabla171415162215[[#This Row],[CD MANO DE OBRA]]*2%</calculatedColumnFormula>
    </tableColumn>
    <tableColumn id="19" xr3:uid="{00000000-0010-0000-0300-000013000000}" name="CI MANO DE OBRA" dataDxfId="38">
      <calculatedColumnFormula>Tabla171415162215[[#This Row],[CD MANO DE OBRA]]*2%</calculatedColumnFormula>
    </tableColumn>
    <tableColumn id="15" xr3:uid="{00000000-0010-0000-0300-00000F000000}" name="UTILIDAD " dataDxfId="37">
      <calculatedColumnFormula>Tabla171415162215[[#This Row],[CD MANO DE OBRA]]*7%</calculatedColumnFormula>
    </tableColumn>
    <tableColumn id="17" xr3:uid="{00000000-0010-0000-0300-000011000000}" name="IMPREVISTOS " dataDxfId="36"/>
    <tableColumn id="16" xr3:uid="{00000000-0010-0000-0300-000010000000}" name="TOTAL ITEM" dataDxfId="35">
      <calculatedColumnFormula>SUBTOTAL(9,Tabla171415162215[[#This Row],[CD MANO DE OBRA]:[IMPREVISTOS ]])</calculatedColumnFormula>
    </tableColumn>
    <tableColumn id="7" xr3:uid="{00000000-0010-0000-0300-000007000000}" name="PRUEBA DE CIERRE" dataDxfId="34"/>
  </tableColumns>
  <tableStyleInfo name="TableStyleMedium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4000000}" name="Tabla171415172316" displayName="Tabla171415172316" ref="A53:N68" totalsRowShown="0" headerRowDxfId="33" headerRowBorderDxfId="32" tableBorderDxfId="31">
  <autoFilter ref="A53:N68" xr:uid="{00000000-0009-0000-0100-00000F000000}"/>
  <tableColumns count="14">
    <tableColumn id="1" xr3:uid="{00000000-0010-0000-0400-000001000000}" name="CODIGO" dataDxfId="30"/>
    <tableColumn id="2" xr3:uid="{00000000-0010-0000-0400-000002000000}" name="ITEM" dataDxfId="29"/>
    <tableColumn id="3" xr3:uid="{00000000-0010-0000-0400-000003000000}" name="CANTIDAD" dataDxfId="28"/>
    <tableColumn id="4" xr3:uid="{00000000-0010-0000-0400-000004000000}" name="UNIDAD" dataDxfId="27"/>
    <tableColumn id="5" xr3:uid="{00000000-0010-0000-0400-000005000000}" name="COSTO UNITARIO" dataDxfId="26">
      <calculatedColumnFormula>+Tabla171415172316[[#This Row],[TOTAL ITEM]]/Tabla171415172316[[#This Row],[CANTIDAD]]</calculatedColumnFormula>
    </tableColumn>
    <tableColumn id="8" xr3:uid="{00000000-0010-0000-0400-000008000000}" name="CD INSUMOS" dataDxfId="25"/>
    <tableColumn id="6" xr3:uid="{00000000-0010-0000-0400-000006000000}" name="CD MANO DE OBRA" dataDxfId="24" dataCellStyle="Normal"/>
    <tableColumn id="11" xr3:uid="{00000000-0010-0000-0400-00000B000000}" name="CI INSUMOS" dataDxfId="23"/>
    <tableColumn id="19" xr3:uid="{00000000-0010-0000-0400-000013000000}" name="CI MANO DE OBRA" dataDxfId="22"/>
    <tableColumn id="15" xr3:uid="{00000000-0010-0000-0400-00000F000000}" name="UTILIDAD " dataDxfId="21"/>
    <tableColumn id="17" xr3:uid="{00000000-0010-0000-0400-000011000000}" name="IMPREVISTOS " dataDxfId="20"/>
    <tableColumn id="16" xr3:uid="{00000000-0010-0000-0400-000010000000}" name="TOTAL ITEM" dataDxfId="19">
      <calculatedColumnFormula>SUM(Tabla171415172316[[#This Row],[CD INSUMOS]:[IMPREVISTOS ]])</calculatedColumnFormula>
    </tableColumn>
    <tableColumn id="7" xr3:uid="{00000000-0010-0000-0400-000007000000}" name="PRUEBA DE CIERRE" dataDxfId="18">
      <calculatedColumnFormula>+Tabla171415172316[[#This Row],[TOTAL ITEM]]+(-Tabla171415172316[[#This Row],[IMPREVISTOS ]]-Tabla171415172316[[#This Row],[UTILIDAD ]]-Tabla171415172316[[#This Row],[CI MANO DE OBRA]]-Tabla171415172316[[#This Row],[CI INSUMOS]]-Tabla171415172316[[#This Row],[CD MANO DE OBRA]]-Tabla171415172316[[#This Row],[CD INSUMOS]])*Tabla171415172316[[#This Row],[CANTIDAD]]</calculatedColumnFormula>
    </tableColumn>
    <tableColumn id="9" xr3:uid="{3220727E-6034-4DAE-9A04-D2CA4A97DF4E}" name="Columna1" dataDxfId="17">
      <calculatedColumnFormula>+Tabla171415172316[[#This Row],[CANTIDAD]]*Tabla171415172316[[#This Row],[COSTO UNITARIO]]-Tabla171415172316[[#This Row],[TOTAL ITEM]]</calculatedColumnFormula>
    </tableColumn>
  </tableColumns>
  <tableStyleInfo name="TableStyleMedium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5000000}" name="Tabla171415182417" displayName="Tabla171415182417" ref="A74:N88" totalsRowShown="0" headerRowDxfId="16" headerRowBorderDxfId="15" tableBorderDxfId="14">
  <autoFilter ref="A74:N88" xr:uid="{00000000-0009-0000-0100-000010000000}"/>
  <tableColumns count="14">
    <tableColumn id="1" xr3:uid="{00000000-0010-0000-0500-000001000000}" name="CODIGO" dataDxfId="13"/>
    <tableColumn id="2" xr3:uid="{00000000-0010-0000-0500-000002000000}" name="ITEM" dataDxfId="12"/>
    <tableColumn id="3" xr3:uid="{00000000-0010-0000-0500-000003000000}" name="CANTIDAD" dataDxfId="11"/>
    <tableColumn id="4" xr3:uid="{00000000-0010-0000-0500-000004000000}" name="UNIDAD" dataDxfId="10"/>
    <tableColumn id="5" xr3:uid="{00000000-0010-0000-0500-000005000000}" name="COSTO UNITARIO" dataDxfId="9">
      <calculatedColumnFormula>+Tabla171415182417[[#This Row],[TOTAL ITEM]]/Tabla171415182417[[#This Row],[CANTIDAD]]</calculatedColumnFormula>
    </tableColumn>
    <tableColumn id="8" xr3:uid="{00000000-0010-0000-0500-000008000000}" name="CD INSUMOS" dataDxfId="8"/>
    <tableColumn id="6" xr3:uid="{00000000-0010-0000-0500-000006000000}" name="CD MANO DE OBRA" dataDxfId="7" dataCellStyle="Normal"/>
    <tableColumn id="11" xr3:uid="{00000000-0010-0000-0500-00000B000000}" name="CI INSUMOS" dataDxfId="6"/>
    <tableColumn id="19" xr3:uid="{00000000-0010-0000-0500-000013000000}" name="CI MANO DE OBRA" dataDxfId="5"/>
    <tableColumn id="15" xr3:uid="{00000000-0010-0000-0500-00000F000000}" name="UTILIDAD " dataDxfId="4"/>
    <tableColumn id="17" xr3:uid="{00000000-0010-0000-0500-000011000000}" name="IMPREVISTOS " dataDxfId="3"/>
    <tableColumn id="16" xr3:uid="{00000000-0010-0000-0500-000010000000}" name="TOTAL ITEM" dataDxfId="2">
      <calculatedColumnFormula>(Tabla171415182417[[#This Row],[CD INSUMOS]]+Tabla171415182417[[#This Row],[CD MANO DE OBRA]])/$G$4</calculatedColumnFormula>
    </tableColumn>
    <tableColumn id="7" xr3:uid="{00000000-0010-0000-0500-000007000000}" name="PRUEBA DE CIERRE" dataDxfId="1">
      <calculatedColumnFormula>+Tabla171415182417[[#This Row],[TOTAL ITEM]]-SUM(Tabla171415182417[[#This Row],[CD INSUMOS]:[IMPREVISTOS ]])</calculatedColumnFormula>
    </tableColumn>
    <tableColumn id="9" xr3:uid="{EBFE420F-DF41-4DE0-AA99-276B6479D8AE}" name="Columna1" dataDxfId="0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6.xml"/><Relationship Id="rId3" Type="http://schemas.openxmlformats.org/officeDocument/2006/relationships/table" Target="../tables/table1.xml"/><Relationship Id="rId7" Type="http://schemas.openxmlformats.org/officeDocument/2006/relationships/table" Target="../tables/table5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4.xml"/><Relationship Id="rId5" Type="http://schemas.openxmlformats.org/officeDocument/2006/relationships/table" Target="../tables/table3.xml"/><Relationship Id="rId4" Type="http://schemas.openxmlformats.org/officeDocument/2006/relationships/table" Target="../tables/table2.xml"/><Relationship Id="rId9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  <pageSetUpPr fitToPage="1"/>
  </sheetPr>
  <dimension ref="A1:XFD100"/>
  <sheetViews>
    <sheetView tabSelected="1" view="pageBreakPreview" topLeftCell="B1" zoomScale="60" zoomScaleNormal="55" workbookViewId="0">
      <selection activeCell="B47" sqref="B47"/>
    </sheetView>
  </sheetViews>
  <sheetFormatPr baseColWidth="10" defaultColWidth="11.42578125" defaultRowHeight="15" outlineLevelRow="1" x14ac:dyDescent="0.25"/>
  <cols>
    <col min="1" max="1" width="12.85546875" hidden="1" customWidth="1"/>
    <col min="2" max="2" width="56.5703125" style="72" customWidth="1"/>
    <col min="3" max="3" width="19.42578125" style="136" bestFit="1" customWidth="1"/>
    <col min="4" max="4" width="14.42578125" style="72" customWidth="1"/>
    <col min="5" max="5" width="23" style="72" customWidth="1"/>
    <col min="6" max="6" width="22.85546875" style="72" customWidth="1"/>
    <col min="7" max="7" width="26.5703125" style="72" customWidth="1"/>
    <col min="8" max="9" width="22.85546875" style="72" customWidth="1"/>
    <col min="10" max="10" width="24.5703125" style="72" customWidth="1"/>
    <col min="11" max="11" width="22.85546875" style="72" customWidth="1"/>
    <col min="12" max="12" width="34.140625" style="73" bestFit="1" customWidth="1"/>
    <col min="13" max="13" width="29.5703125" style="72" hidden="1" customWidth="1"/>
    <col min="14" max="14" width="32" style="72" hidden="1" customWidth="1"/>
    <col min="15" max="15" width="21.140625" style="9" bestFit="1" customWidth="1"/>
    <col min="16" max="16" width="15.85546875" style="9" bestFit="1" customWidth="1"/>
    <col min="17" max="25" width="11.42578125" style="9"/>
  </cols>
  <sheetData>
    <row r="1" spans="1:14" x14ac:dyDescent="0.25">
      <c r="B1" s="70"/>
      <c r="C1" s="171"/>
      <c r="D1" s="171"/>
      <c r="E1" s="171"/>
      <c r="F1" s="71"/>
      <c r="G1" s="71"/>
      <c r="M1" s="73"/>
      <c r="N1" s="73"/>
    </row>
    <row r="2" spans="1:14" ht="73.900000000000006" customHeight="1" x14ac:dyDescent="0.25">
      <c r="A2" s="172" t="s">
        <v>64</v>
      </c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73"/>
      <c r="N2" s="73"/>
    </row>
    <row r="3" spans="1:14" ht="15" customHeight="1" x14ac:dyDescent="0.25">
      <c r="A3" s="173"/>
      <c r="B3" s="173"/>
      <c r="C3" s="173"/>
      <c r="D3" s="173"/>
      <c r="E3" s="173"/>
      <c r="L3" s="72"/>
      <c r="M3" s="73"/>
      <c r="N3" s="73"/>
    </row>
    <row r="4" spans="1:14" ht="18.75" x14ac:dyDescent="0.3">
      <c r="A4" s="170"/>
      <c r="B4" s="170"/>
      <c r="C4" s="170"/>
      <c r="D4" s="170"/>
      <c r="E4" s="170"/>
      <c r="F4" s="170"/>
      <c r="G4" s="74"/>
      <c r="H4" s="75"/>
      <c r="I4" s="75"/>
      <c r="J4" s="75"/>
      <c r="K4" s="75"/>
      <c r="L4" s="75"/>
    </row>
    <row r="5" spans="1:14" ht="21" hidden="1" x14ac:dyDescent="0.25">
      <c r="A5" s="176" t="s">
        <v>0</v>
      </c>
      <c r="B5" s="177"/>
      <c r="C5" s="177"/>
      <c r="D5" s="177"/>
      <c r="E5" s="177"/>
      <c r="F5" s="177"/>
      <c r="G5" s="76"/>
      <c r="H5" s="76"/>
      <c r="I5" s="76"/>
      <c r="J5" s="76"/>
      <c r="K5" s="76"/>
      <c r="L5" s="77"/>
    </row>
    <row r="6" spans="1:14" ht="16.5" hidden="1" thickBot="1" x14ac:dyDescent="0.3">
      <c r="A6" s="39"/>
      <c r="B6" s="78"/>
      <c r="C6" s="79"/>
      <c r="D6" s="80"/>
      <c r="E6" s="80"/>
      <c r="F6" s="178"/>
      <c r="G6" s="178"/>
      <c r="H6" s="178"/>
      <c r="I6" s="178"/>
      <c r="J6" s="80"/>
      <c r="K6" s="80"/>
      <c r="L6" s="81"/>
    </row>
    <row r="7" spans="1:14" ht="19.5" hidden="1" outlineLevel="1" thickBot="1" x14ac:dyDescent="0.3">
      <c r="A7" s="36"/>
      <c r="B7" s="4"/>
      <c r="C7" s="4"/>
      <c r="D7" s="4"/>
      <c r="E7" s="4"/>
      <c r="F7" s="179" t="s">
        <v>1</v>
      </c>
      <c r="G7" s="180"/>
      <c r="H7" s="181" t="s">
        <v>2</v>
      </c>
      <c r="I7" s="182"/>
      <c r="L7" s="72"/>
    </row>
    <row r="8" spans="1:14" ht="42.75" hidden="1" customHeight="1" outlineLevel="1" thickBot="1" x14ac:dyDescent="0.3">
      <c r="A8" s="37" t="s">
        <v>3</v>
      </c>
      <c r="B8" s="15" t="s">
        <v>4</v>
      </c>
      <c r="C8" s="15" t="s">
        <v>5</v>
      </c>
      <c r="D8" s="15" t="s">
        <v>6</v>
      </c>
      <c r="E8" s="22" t="s">
        <v>7</v>
      </c>
      <c r="F8" s="82" t="s">
        <v>8</v>
      </c>
      <c r="G8" s="83" t="s">
        <v>9</v>
      </c>
      <c r="H8" s="84" t="s">
        <v>10</v>
      </c>
      <c r="I8" s="85" t="s">
        <v>11</v>
      </c>
      <c r="J8" s="15" t="s">
        <v>12</v>
      </c>
      <c r="K8" s="15" t="s">
        <v>13</v>
      </c>
      <c r="L8" s="15" t="s">
        <v>14</v>
      </c>
      <c r="M8" s="16" t="s">
        <v>15</v>
      </c>
    </row>
    <row r="9" spans="1:14" hidden="1" outlineLevel="1" x14ac:dyDescent="0.25">
      <c r="A9" s="38"/>
      <c r="B9" s="1"/>
      <c r="C9" s="6"/>
      <c r="D9" s="6"/>
      <c r="E9" s="40"/>
      <c r="F9" s="86"/>
      <c r="G9" s="87"/>
      <c r="H9" s="88"/>
      <c r="I9" s="89"/>
      <c r="J9" s="90">
        <f>(Tabla171310[[#This Row],[CD INSUMOS]]+Tabla171310[[#This Row],[CD MANO DE OBRA]]+Tabla171310[[#This Row],[CI INSUMOS]]+Tabla171310[[#This Row],[CI MANO DE OBRA]])*0.1</f>
        <v>0</v>
      </c>
      <c r="K9" s="90">
        <f>(Tabla171310[[#This Row],[CD INSUMOS]]+Tabla171310[[#This Row],[CD MANO DE OBRA]]+Tabla171310[[#This Row],[CI INSUMOS]]+Tabla171310[[#This Row],[CI MANO DE OBRA]])*0.04</f>
        <v>0</v>
      </c>
      <c r="L9" s="91">
        <f>SUM(Tabla171310[[#This Row],[CD INSUMOS]:[IMPREVISTOS ]])</f>
        <v>0</v>
      </c>
      <c r="M9" s="92"/>
    </row>
    <row r="10" spans="1:14" hidden="1" outlineLevel="1" x14ac:dyDescent="0.25">
      <c r="A10" s="3"/>
      <c r="B10" s="19"/>
      <c r="C10" s="41"/>
      <c r="D10" s="42"/>
      <c r="E10" s="43"/>
      <c r="F10" s="93"/>
      <c r="G10" s="94"/>
      <c r="H10" s="93"/>
      <c r="I10" s="95"/>
      <c r="J10" s="95"/>
      <c r="K10" s="95"/>
      <c r="L10" s="95"/>
      <c r="M10" s="96"/>
    </row>
    <row r="11" spans="1:14" hidden="1" outlineLevel="1" x14ac:dyDescent="0.25">
      <c r="A11" s="3"/>
      <c r="B11" s="2"/>
      <c r="C11" s="41"/>
      <c r="D11" s="42"/>
      <c r="E11" s="43"/>
      <c r="F11" s="93"/>
      <c r="G11" s="94"/>
      <c r="H11" s="93"/>
      <c r="I11" s="95"/>
      <c r="J11" s="95"/>
      <c r="K11" s="95"/>
      <c r="L11" s="95"/>
      <c r="M11" s="96"/>
    </row>
    <row r="12" spans="1:14" hidden="1" outlineLevel="1" x14ac:dyDescent="0.25">
      <c r="A12" s="3"/>
      <c r="B12" s="19"/>
      <c r="C12" s="41"/>
      <c r="D12" s="42"/>
      <c r="E12" s="43"/>
      <c r="F12" s="93"/>
      <c r="G12" s="94"/>
      <c r="H12" s="93"/>
      <c r="I12" s="95"/>
      <c r="J12" s="95"/>
      <c r="K12" s="95"/>
      <c r="L12" s="95"/>
      <c r="M12" s="96"/>
    </row>
    <row r="13" spans="1:14" hidden="1" outlineLevel="1" x14ac:dyDescent="0.25">
      <c r="A13" s="3"/>
      <c r="B13" s="2"/>
      <c r="C13" s="41"/>
      <c r="D13" s="42"/>
      <c r="E13" s="43"/>
      <c r="F13" s="93"/>
      <c r="G13" s="94"/>
      <c r="H13" s="93"/>
      <c r="I13" s="95"/>
      <c r="J13" s="95"/>
      <c r="K13" s="95"/>
      <c r="L13" s="95"/>
      <c r="M13" s="96"/>
    </row>
    <row r="14" spans="1:14" ht="14.25" hidden="1" customHeight="1" outlineLevel="1" x14ac:dyDescent="0.25">
      <c r="A14" s="183"/>
      <c r="B14" s="183"/>
      <c r="C14" s="183"/>
      <c r="D14" s="183"/>
      <c r="E14" s="183"/>
      <c r="F14" s="184"/>
      <c r="G14" s="97" t="s">
        <v>16</v>
      </c>
      <c r="H14" s="98" t="s">
        <v>17</v>
      </c>
      <c r="I14" s="99" t="s">
        <v>18</v>
      </c>
      <c r="J14" s="99" t="s">
        <v>12</v>
      </c>
      <c r="K14" s="100" t="s">
        <v>13</v>
      </c>
      <c r="L14" s="99" t="s">
        <v>19</v>
      </c>
      <c r="N14" s="101" t="s">
        <v>20</v>
      </c>
    </row>
    <row r="15" spans="1:14" ht="18.75" hidden="1" outlineLevel="1" x14ac:dyDescent="0.25">
      <c r="A15" s="25"/>
      <c r="B15" s="34"/>
      <c r="C15" s="49"/>
      <c r="D15" s="34"/>
      <c r="E15" s="102" t="s">
        <v>21</v>
      </c>
      <c r="F15" s="103"/>
      <c r="G15" s="7">
        <f>SUM(F10:G13)</f>
        <v>0</v>
      </c>
      <c r="H15" s="103">
        <f>SUM(H10:H13)</f>
        <v>0</v>
      </c>
      <c r="I15" s="7">
        <f>SUM(I10:I13)</f>
        <v>0</v>
      </c>
      <c r="J15" s="103">
        <f>SUM(J10:J13)</f>
        <v>0</v>
      </c>
      <c r="K15" s="7">
        <f>SUM(K10:K13)</f>
        <v>0</v>
      </c>
      <c r="L15" s="104">
        <f>SUM(G15:K15)</f>
        <v>0</v>
      </c>
      <c r="N15" s="105">
        <f>SUM(Tabla171310[TOTAL ITEM])</f>
        <v>0</v>
      </c>
    </row>
    <row r="16" spans="1:14" ht="12.75" hidden="1" customHeight="1" outlineLevel="1" x14ac:dyDescent="0.25">
      <c r="A16" s="185"/>
      <c r="B16" s="185"/>
      <c r="C16" s="185"/>
      <c r="D16" s="185"/>
      <c r="E16" s="185"/>
      <c r="F16" s="185"/>
      <c r="G16" s="106"/>
      <c r="L16" s="72"/>
    </row>
    <row r="17" spans="1:14" ht="21" hidden="1" customHeight="1" collapsed="1" thickBot="1" x14ac:dyDescent="0.3">
      <c r="A17" s="186" t="s">
        <v>22</v>
      </c>
      <c r="B17" s="187"/>
      <c r="C17" s="187"/>
      <c r="D17" s="187"/>
      <c r="E17" s="187"/>
      <c r="F17" s="187"/>
      <c r="G17" s="187"/>
      <c r="H17" s="76"/>
      <c r="I17" s="76"/>
      <c r="J17" s="76"/>
      <c r="K17" s="76"/>
      <c r="L17" s="76"/>
    </row>
    <row r="18" spans="1:14" ht="15" hidden="1" customHeight="1" outlineLevel="1" thickBot="1" x14ac:dyDescent="0.3">
      <c r="A18" s="4"/>
      <c r="B18" s="4"/>
      <c r="C18" s="4"/>
      <c r="D18" s="4"/>
      <c r="E18" s="4"/>
      <c r="F18" s="179" t="s">
        <v>1</v>
      </c>
      <c r="G18" s="180"/>
      <c r="H18" s="188" t="s">
        <v>2</v>
      </c>
      <c r="I18" s="189"/>
      <c r="L18" s="72"/>
    </row>
    <row r="19" spans="1:14" ht="30.75" hidden="1" customHeight="1" outlineLevel="1" thickBot="1" x14ac:dyDescent="0.3">
      <c r="A19" s="15" t="s">
        <v>3</v>
      </c>
      <c r="B19" s="15" t="s">
        <v>4</v>
      </c>
      <c r="C19" s="15" t="s">
        <v>5</v>
      </c>
      <c r="D19" s="15" t="s">
        <v>6</v>
      </c>
      <c r="E19" s="22" t="s">
        <v>7</v>
      </c>
      <c r="F19" s="82" t="s">
        <v>8</v>
      </c>
      <c r="G19" s="83" t="s">
        <v>9</v>
      </c>
      <c r="H19" s="23" t="s">
        <v>10</v>
      </c>
      <c r="I19" s="15" t="s">
        <v>11</v>
      </c>
      <c r="J19" s="15" t="s">
        <v>12</v>
      </c>
      <c r="K19" s="15" t="s">
        <v>13</v>
      </c>
      <c r="L19" s="15" t="s">
        <v>14</v>
      </c>
      <c r="M19" s="16" t="s">
        <v>15</v>
      </c>
    </row>
    <row r="20" spans="1:14" hidden="1" outlineLevel="1" x14ac:dyDescent="0.25">
      <c r="A20" s="5"/>
      <c r="B20" s="1"/>
      <c r="C20" s="6"/>
      <c r="D20" s="6"/>
      <c r="E20" s="28"/>
      <c r="F20" s="107"/>
      <c r="G20" s="94"/>
      <c r="H20" s="88"/>
      <c r="I20" s="89"/>
      <c r="J20" s="89"/>
      <c r="K20" s="89"/>
      <c r="L20" s="95"/>
      <c r="M20" s="92"/>
    </row>
    <row r="21" spans="1:14" hidden="1" outlineLevel="1" x14ac:dyDescent="0.25">
      <c r="A21" s="3"/>
      <c r="B21" s="19"/>
      <c r="C21" s="108"/>
      <c r="D21" s="108"/>
      <c r="E21" s="109"/>
      <c r="F21" s="107"/>
      <c r="G21" s="94"/>
      <c r="I21" s="95"/>
      <c r="J21" s="95"/>
      <c r="K21" s="95"/>
      <c r="L21" s="95"/>
      <c r="M21" s="96"/>
    </row>
    <row r="22" spans="1:14" ht="21" hidden="1" customHeight="1" outlineLevel="1" x14ac:dyDescent="0.25">
      <c r="A22" s="3"/>
      <c r="B22" s="2"/>
      <c r="C22" s="108"/>
      <c r="D22" s="110"/>
      <c r="E22" s="109"/>
      <c r="F22" s="107"/>
      <c r="G22" s="94"/>
      <c r="H22" s="93"/>
      <c r="I22" s="95"/>
      <c r="J22" s="95"/>
      <c r="K22" s="95"/>
      <c r="L22" s="95"/>
      <c r="M22" s="96"/>
    </row>
    <row r="23" spans="1:14" hidden="1" outlineLevel="1" x14ac:dyDescent="0.25">
      <c r="A23" s="3"/>
      <c r="B23" s="19"/>
      <c r="C23" s="108"/>
      <c r="D23" s="110"/>
      <c r="E23" s="109"/>
      <c r="F23" s="107"/>
      <c r="G23" s="94"/>
      <c r="H23" s="93"/>
      <c r="I23" s="95"/>
      <c r="J23" s="95"/>
      <c r="K23" s="95"/>
      <c r="L23" s="95"/>
      <c r="M23" s="96"/>
    </row>
    <row r="24" spans="1:14" hidden="1" outlineLevel="1" x14ac:dyDescent="0.25">
      <c r="A24" s="3"/>
      <c r="B24" s="2"/>
      <c r="C24" s="30"/>
      <c r="D24" s="31"/>
      <c r="E24" s="29"/>
      <c r="F24" s="107"/>
      <c r="G24" s="94"/>
      <c r="H24" s="111"/>
      <c r="I24" s="27"/>
      <c r="J24" s="27"/>
      <c r="K24" s="27"/>
      <c r="L24" s="27"/>
      <c r="M24" s="96"/>
    </row>
    <row r="25" spans="1:14" ht="21.75" hidden="1" customHeight="1" outlineLevel="1" x14ac:dyDescent="0.25">
      <c r="A25" s="56"/>
      <c r="B25" s="56"/>
      <c r="C25" s="56"/>
      <c r="D25" s="56"/>
      <c r="E25" s="56"/>
      <c r="F25" s="97" t="s">
        <v>8</v>
      </c>
      <c r="G25" s="97" t="s">
        <v>9</v>
      </c>
      <c r="H25" s="98" t="s">
        <v>17</v>
      </c>
      <c r="I25" s="99" t="s">
        <v>18</v>
      </c>
      <c r="J25" s="99" t="s">
        <v>12</v>
      </c>
      <c r="K25" s="100" t="s">
        <v>13</v>
      </c>
      <c r="L25" s="99" t="s">
        <v>19</v>
      </c>
      <c r="N25" s="101" t="s">
        <v>20</v>
      </c>
    </row>
    <row r="26" spans="1:14" ht="18.75" hidden="1" outlineLevel="1" x14ac:dyDescent="0.25">
      <c r="A26" s="26"/>
      <c r="B26" s="112"/>
      <c r="C26" s="113"/>
      <c r="D26" s="112"/>
      <c r="E26" s="102" t="s">
        <v>23</v>
      </c>
      <c r="F26" s="114"/>
      <c r="G26" s="7">
        <f>SUM(F21:G24)</f>
        <v>0</v>
      </c>
      <c r="H26" s="115">
        <f>SUM(H21:H24)</f>
        <v>0</v>
      </c>
      <c r="I26" s="7">
        <f>SUM(I21:I24)</f>
        <v>0</v>
      </c>
      <c r="J26" s="115">
        <f>SUM(J21:J24)</f>
        <v>0</v>
      </c>
      <c r="K26" s="7">
        <f>SUM(K21:K24)</f>
        <v>0</v>
      </c>
      <c r="L26" s="116">
        <f>SUM(G26:K26)</f>
        <v>0</v>
      </c>
      <c r="N26" s="117">
        <f>SUM(Tabla17142012[TOTAL ITEM])</f>
        <v>0</v>
      </c>
    </row>
    <row r="27" spans="1:14" ht="15" hidden="1" customHeight="1" outlineLevel="1" x14ac:dyDescent="0.25">
      <c r="A27" s="13"/>
      <c r="B27" s="13"/>
      <c r="C27" s="13"/>
      <c r="D27" s="13"/>
      <c r="E27" s="13"/>
      <c r="F27" s="12"/>
      <c r="G27" s="12"/>
      <c r="H27" s="12"/>
      <c r="I27" s="12"/>
      <c r="J27" s="12"/>
      <c r="K27" s="12"/>
      <c r="L27" s="72"/>
    </row>
    <row r="28" spans="1:14" ht="21" hidden="1" customHeight="1" collapsed="1" thickBot="1" x14ac:dyDescent="0.3">
      <c r="A28" s="174" t="s">
        <v>24</v>
      </c>
      <c r="B28" s="175"/>
      <c r="C28" s="175"/>
      <c r="D28" s="175"/>
      <c r="E28" s="175"/>
      <c r="F28" s="175"/>
      <c r="G28" s="175"/>
      <c r="H28" s="76"/>
      <c r="I28" s="76"/>
      <c r="J28" s="76"/>
      <c r="K28" s="76"/>
      <c r="L28" s="76"/>
    </row>
    <row r="29" spans="1:14" ht="15" hidden="1" customHeight="1" outlineLevel="1" thickBot="1" x14ac:dyDescent="0.3">
      <c r="A29" s="4"/>
      <c r="B29" s="4"/>
      <c r="C29" s="4"/>
      <c r="D29" s="4"/>
      <c r="E29" s="4"/>
      <c r="F29" s="179" t="s">
        <v>1</v>
      </c>
      <c r="G29" s="180"/>
      <c r="H29" s="188" t="s">
        <v>2</v>
      </c>
      <c r="I29" s="189"/>
      <c r="L29" s="72"/>
    </row>
    <row r="30" spans="1:14" ht="35.25" hidden="1" customHeight="1" outlineLevel="1" thickBot="1" x14ac:dyDescent="0.3">
      <c r="A30" s="15" t="s">
        <v>3</v>
      </c>
      <c r="B30" s="15" t="s">
        <v>4</v>
      </c>
      <c r="C30" s="15" t="s">
        <v>5</v>
      </c>
      <c r="D30" s="15" t="s">
        <v>6</v>
      </c>
      <c r="E30" s="22" t="s">
        <v>7</v>
      </c>
      <c r="F30" s="82" t="s">
        <v>8</v>
      </c>
      <c r="G30" s="83" t="s">
        <v>9</v>
      </c>
      <c r="H30" s="23" t="s">
        <v>10</v>
      </c>
      <c r="I30" s="15" t="s">
        <v>11</v>
      </c>
      <c r="J30" s="15" t="s">
        <v>12</v>
      </c>
      <c r="K30" s="15" t="s">
        <v>13</v>
      </c>
      <c r="L30" s="15" t="s">
        <v>14</v>
      </c>
      <c r="M30" s="16" t="s">
        <v>15</v>
      </c>
    </row>
    <row r="31" spans="1:14" hidden="1" outlineLevel="1" x14ac:dyDescent="0.25">
      <c r="A31" s="1"/>
      <c r="B31" s="1"/>
      <c r="C31" s="6"/>
      <c r="D31" s="6"/>
      <c r="E31" s="109"/>
      <c r="F31" s="107"/>
      <c r="G31" s="94"/>
      <c r="H31" s="88"/>
      <c r="I31" s="89"/>
      <c r="J31" s="89"/>
      <c r="K31" s="89"/>
      <c r="L31" s="95"/>
      <c r="M31" s="92"/>
    </row>
    <row r="32" spans="1:14" hidden="1" outlineLevel="1" x14ac:dyDescent="0.25">
      <c r="A32" s="3"/>
      <c r="B32" s="19"/>
      <c r="C32" s="108"/>
      <c r="D32" s="110"/>
      <c r="E32" s="109"/>
      <c r="F32" s="107"/>
      <c r="G32" s="94"/>
      <c r="H32" s="93"/>
      <c r="I32" s="95"/>
      <c r="J32" s="95"/>
      <c r="K32" s="95"/>
      <c r="L32" s="95"/>
      <c r="M32" s="96"/>
    </row>
    <row r="33" spans="1:16384" ht="21" hidden="1" customHeight="1" outlineLevel="1" x14ac:dyDescent="0.25">
      <c r="A33" s="3"/>
      <c r="B33" s="2"/>
      <c r="C33" s="108"/>
      <c r="D33" s="110"/>
      <c r="E33" s="109"/>
      <c r="F33" s="107"/>
      <c r="G33" s="94"/>
      <c r="H33" s="93"/>
      <c r="I33" s="95"/>
      <c r="J33" s="95"/>
      <c r="K33" s="95"/>
      <c r="L33" s="95"/>
      <c r="M33" s="96"/>
    </row>
    <row r="34" spans="1:16384" ht="28.5" hidden="1" customHeight="1" outlineLevel="1" x14ac:dyDescent="0.25">
      <c r="A34" s="3"/>
      <c r="B34" s="19"/>
      <c r="C34" s="108"/>
      <c r="D34" s="110"/>
      <c r="E34" s="109"/>
      <c r="F34" s="107"/>
      <c r="G34" s="94"/>
      <c r="H34" s="93"/>
      <c r="I34" s="95"/>
      <c r="J34" s="95"/>
      <c r="K34" s="95"/>
      <c r="L34" s="95"/>
      <c r="M34" s="96"/>
    </row>
    <row r="35" spans="1:16384" hidden="1" outlineLevel="1" x14ac:dyDescent="0.25">
      <c r="A35" s="3"/>
      <c r="B35" s="2"/>
      <c r="C35" s="30"/>
      <c r="D35" s="31"/>
      <c r="E35" s="29"/>
      <c r="F35" s="107"/>
      <c r="G35" s="94"/>
      <c r="H35" s="111"/>
      <c r="I35" s="27"/>
      <c r="J35" s="27"/>
      <c r="K35" s="27"/>
      <c r="L35" s="27"/>
      <c r="M35" s="96"/>
    </row>
    <row r="36" spans="1:16384" hidden="1" outlineLevel="1" x14ac:dyDescent="0.25">
      <c r="A36" s="3"/>
      <c r="B36" s="19"/>
      <c r="C36" s="108"/>
      <c r="D36" s="110"/>
      <c r="E36" s="109"/>
      <c r="F36" s="107"/>
      <c r="G36" s="94"/>
      <c r="H36" s="93"/>
      <c r="I36" s="95"/>
      <c r="J36" s="95"/>
      <c r="K36" s="95"/>
      <c r="L36" s="95"/>
      <c r="M36" s="118"/>
    </row>
    <row r="37" spans="1:16384" ht="13.5" hidden="1" customHeight="1" outlineLevel="1" x14ac:dyDescent="0.25">
      <c r="A37" s="56"/>
      <c r="B37" s="56"/>
      <c r="C37" s="56"/>
      <c r="D37" s="56"/>
      <c r="E37" s="56"/>
      <c r="F37" s="97" t="s">
        <v>8</v>
      </c>
      <c r="G37" s="97" t="s">
        <v>9</v>
      </c>
      <c r="H37" s="98" t="s">
        <v>17</v>
      </c>
      <c r="I37" s="99" t="s">
        <v>18</v>
      </c>
      <c r="J37" s="99" t="s">
        <v>12</v>
      </c>
      <c r="K37" s="100" t="s">
        <v>13</v>
      </c>
      <c r="L37" s="99" t="s">
        <v>19</v>
      </c>
      <c r="N37" s="101" t="s">
        <v>20</v>
      </c>
    </row>
    <row r="38" spans="1:16384" ht="18.75" hidden="1" outlineLevel="1" x14ac:dyDescent="0.25">
      <c r="A38" s="35"/>
      <c r="B38" s="34"/>
      <c r="C38" s="49"/>
      <c r="D38" s="34"/>
      <c r="E38" s="102" t="s">
        <v>25</v>
      </c>
      <c r="F38" s="114"/>
      <c r="G38" s="119">
        <f>SUM(F32:G36)</f>
        <v>0</v>
      </c>
      <c r="H38" s="115">
        <f>SUM(H32:H36)</f>
        <v>0</v>
      </c>
      <c r="I38" s="7">
        <f>SUM(I32:I36)</f>
        <v>0</v>
      </c>
      <c r="J38" s="115">
        <f>SUM(J32:J36)</f>
        <v>0</v>
      </c>
      <c r="K38" s="7">
        <f>SUM(K32:K36)</f>
        <v>0</v>
      </c>
      <c r="L38" s="116">
        <f>SUM(G38:K38)</f>
        <v>0</v>
      </c>
      <c r="N38" s="117">
        <f>SUM(Tabla171415162215[TOTAL ITEM])</f>
        <v>0</v>
      </c>
    </row>
    <row r="39" spans="1:16384" s="9" customFormat="1" hidden="1" outlineLevel="1" x14ac:dyDescent="0.25">
      <c r="A39" s="8"/>
      <c r="B39" s="120"/>
      <c r="C39" s="4"/>
      <c r="D39" s="120"/>
      <c r="E39" s="120"/>
      <c r="F39" s="121"/>
      <c r="G39" s="120"/>
      <c r="H39" s="73"/>
      <c r="I39" s="73"/>
      <c r="J39" s="73"/>
      <c r="K39" s="73"/>
      <c r="L39" s="73"/>
      <c r="M39" s="73"/>
      <c r="N39" s="73"/>
    </row>
    <row r="40" spans="1:16384" ht="21" customHeight="1" collapsed="1" thickBot="1" x14ac:dyDescent="0.3">
      <c r="A40" s="174" t="s">
        <v>26</v>
      </c>
      <c r="B40" s="175"/>
      <c r="C40" s="175"/>
      <c r="D40" s="175"/>
      <c r="E40" s="175"/>
      <c r="F40" s="175"/>
      <c r="G40" s="175"/>
      <c r="H40" s="76"/>
      <c r="I40" s="76"/>
      <c r="J40" s="76"/>
      <c r="K40" s="76"/>
      <c r="L40" s="76"/>
    </row>
    <row r="41" spans="1:16384" ht="15" customHeight="1" outlineLevel="1" thickBot="1" x14ac:dyDescent="0.3">
      <c r="A41" s="4"/>
      <c r="B41" s="4"/>
      <c r="C41" s="4"/>
      <c r="D41" s="4"/>
      <c r="E41" s="4"/>
      <c r="F41" s="179" t="s">
        <v>1</v>
      </c>
      <c r="G41" s="180"/>
      <c r="H41" s="188" t="s">
        <v>2</v>
      </c>
      <c r="I41" s="189"/>
      <c r="L41" s="72"/>
    </row>
    <row r="42" spans="1:16384" ht="30.75" customHeight="1" outlineLevel="1" thickBot="1" x14ac:dyDescent="0.3">
      <c r="A42" s="15" t="s">
        <v>3</v>
      </c>
      <c r="B42" s="15" t="s">
        <v>4</v>
      </c>
      <c r="C42" s="15" t="s">
        <v>5</v>
      </c>
      <c r="D42" s="15" t="s">
        <v>6</v>
      </c>
      <c r="E42" s="22" t="s">
        <v>7</v>
      </c>
      <c r="F42" s="82" t="s">
        <v>8</v>
      </c>
      <c r="G42" s="83" t="s">
        <v>9</v>
      </c>
      <c r="H42" s="23" t="s">
        <v>10</v>
      </c>
      <c r="I42" s="15" t="s">
        <v>11</v>
      </c>
      <c r="J42" s="15" t="s">
        <v>12</v>
      </c>
      <c r="K42" s="15" t="s">
        <v>13</v>
      </c>
      <c r="L42" s="15" t="s">
        <v>14</v>
      </c>
      <c r="M42" s="16" t="s">
        <v>15</v>
      </c>
      <c r="N42" s="72" t="s">
        <v>27</v>
      </c>
    </row>
    <row r="43" spans="1:16384" outlineLevel="1" x14ac:dyDescent="0.25">
      <c r="A43" s="50"/>
      <c r="B43" s="2" t="s">
        <v>28</v>
      </c>
      <c r="C43" s="108">
        <v>1</v>
      </c>
      <c r="D43" s="122" t="s">
        <v>60</v>
      </c>
      <c r="E43" s="61">
        <v>0</v>
      </c>
      <c r="F43" s="61">
        <v>0</v>
      </c>
      <c r="G43" s="62">
        <v>0</v>
      </c>
      <c r="H43" s="63">
        <v>0</v>
      </c>
      <c r="I43" s="64">
        <v>0</v>
      </c>
      <c r="J43" s="64">
        <v>0</v>
      </c>
      <c r="K43" s="64">
        <v>0</v>
      </c>
      <c r="L43" s="64">
        <v>0</v>
      </c>
      <c r="M43" s="92">
        <f>+Tabla1714152114[[#This Row],[TOTAL ITEM]]-Tabla1714152114[[#This Row],[IMPREVISTOS ]]-Tabla1714152114[[#This Row],[UTILIDAD ]]-Tabla1714152114[[#This Row],[CI MANO DE OBRA]]-Tabla1714152114[[#This Row],[CI INSUMOS]]-Tabla1714152114[[#This Row],[CD MANO DE OBRA]]-Tabla1714152114[[#This Row],[CD INSUMOS]]</f>
        <v>0</v>
      </c>
    </row>
    <row r="44" spans="1:16384" outlineLevel="1" x14ac:dyDescent="0.25">
      <c r="A44" s="153"/>
      <c r="B44" s="2" t="s">
        <v>29</v>
      </c>
      <c r="C44" s="151">
        <v>1</v>
      </c>
      <c r="D44" s="154" t="s">
        <v>60</v>
      </c>
      <c r="E44" s="155">
        <v>0</v>
      </c>
      <c r="F44" s="155">
        <v>0</v>
      </c>
      <c r="G44" s="156">
        <v>0</v>
      </c>
      <c r="H44" s="157">
        <v>0</v>
      </c>
      <c r="I44" s="64">
        <v>0</v>
      </c>
      <c r="J44" s="64">
        <v>0</v>
      </c>
      <c r="K44" s="64">
        <v>0</v>
      </c>
      <c r="L44" s="64">
        <v>0</v>
      </c>
      <c r="M44" s="96">
        <f>+Tabla1714152114[[#This Row],[TOTAL ITEM]]-Tabla1714152114[[#This Row],[IMPREVISTOS ]]-Tabla1714152114[[#This Row],[UTILIDAD ]]-Tabla1714152114[[#This Row],[CI MANO DE OBRA]]-Tabla1714152114[[#This Row],[CI INSUMOS]]-Tabla1714152114[[#This Row],[CD MANO DE OBRA]]-Tabla1714152114[[#This Row],[CD INSUMOS]]</f>
        <v>0</v>
      </c>
      <c r="CC44" s="53"/>
      <c r="CD44" s="44"/>
      <c r="CE44" s="21"/>
      <c r="CF44" s="52"/>
      <c r="CG44" s="32"/>
      <c r="CH44" s="20"/>
      <c r="CI44" s="14"/>
      <c r="CJ44" s="14"/>
      <c r="CK44" s="14"/>
      <c r="CL44" s="14"/>
      <c r="CM44" s="17"/>
      <c r="CN44" s="51"/>
      <c r="CO44" s="45"/>
      <c r="CP44" s="53"/>
      <c r="CQ44" s="44"/>
      <c r="CR44" s="21"/>
      <c r="CS44" s="52"/>
      <c r="CT44" s="32"/>
      <c r="CU44" s="20"/>
      <c r="CV44" s="14"/>
      <c r="CW44" s="14"/>
      <c r="CX44" s="14"/>
      <c r="CY44" s="14"/>
      <c r="CZ44" s="17"/>
      <c r="DA44" s="51"/>
      <c r="DB44" s="45"/>
      <c r="DC44" s="53"/>
      <c r="DD44" s="44"/>
      <c r="DE44" s="21"/>
      <c r="DF44" s="52"/>
      <c r="DG44" s="32"/>
      <c r="DH44" s="20"/>
      <c r="DI44" s="14"/>
      <c r="DJ44" s="14"/>
      <c r="DK44" s="14"/>
      <c r="DL44" s="14"/>
      <c r="DM44" s="17"/>
      <c r="DN44" s="51"/>
      <c r="DO44" s="45"/>
      <c r="DP44" s="53"/>
      <c r="DQ44" s="44"/>
      <c r="DR44" s="21"/>
      <c r="DS44" s="52"/>
      <c r="DT44" s="32"/>
      <c r="DU44" s="20"/>
      <c r="DV44" s="14"/>
      <c r="DW44" s="14"/>
      <c r="DX44" s="14"/>
      <c r="DY44" s="14"/>
      <c r="DZ44" s="17"/>
      <c r="EA44" s="51"/>
      <c r="EB44" s="45"/>
      <c r="EC44" s="53"/>
      <c r="ED44" s="44"/>
      <c r="EE44" s="21"/>
      <c r="EF44" s="52"/>
      <c r="EG44" s="32"/>
      <c r="EH44" s="20"/>
      <c r="EI44" s="14"/>
      <c r="EJ44" s="14"/>
      <c r="EK44" s="14"/>
      <c r="EL44" s="14"/>
      <c r="EM44" s="17"/>
      <c r="EN44" s="51"/>
      <c r="EO44" s="45"/>
      <c r="EP44" s="53"/>
      <c r="EQ44" s="44"/>
      <c r="ER44" s="21"/>
      <c r="ES44" s="52"/>
      <c r="ET44" s="32"/>
      <c r="EU44" s="20"/>
      <c r="EV44" s="14"/>
      <c r="EW44" s="14"/>
      <c r="EX44" s="14"/>
      <c r="EY44" s="14"/>
      <c r="EZ44" s="17"/>
      <c r="FA44" s="51"/>
      <c r="FB44" s="45"/>
      <c r="FC44" s="53"/>
      <c r="FD44" s="44"/>
      <c r="FE44" s="21"/>
      <c r="FF44" s="52"/>
      <c r="FG44" s="32"/>
      <c r="FH44" s="20"/>
      <c r="FI44" s="14"/>
      <c r="FJ44" s="14"/>
      <c r="FK44" s="14"/>
      <c r="FL44" s="14"/>
      <c r="FM44" s="17"/>
      <c r="FN44" s="51"/>
      <c r="FO44" s="45"/>
      <c r="FP44" s="53"/>
      <c r="FQ44" s="44"/>
      <c r="FR44" s="21"/>
      <c r="FS44" s="52"/>
      <c r="FT44" s="32"/>
      <c r="FU44" s="20"/>
      <c r="FV44" s="14"/>
      <c r="FW44" s="14"/>
      <c r="FX44" s="14"/>
      <c r="FY44" s="14"/>
      <c r="FZ44" s="17"/>
      <c r="GA44" s="51"/>
      <c r="GB44" s="45"/>
      <c r="GC44" s="53"/>
      <c r="GD44" s="44"/>
      <c r="GE44" s="21"/>
      <c r="GF44" s="52"/>
      <c r="GG44" s="32"/>
      <c r="GH44" s="20"/>
      <c r="GI44" s="14"/>
      <c r="GJ44" s="14"/>
      <c r="GK44" s="14"/>
      <c r="GL44" s="14"/>
      <c r="GM44" s="17"/>
      <c r="GN44" s="51"/>
      <c r="GO44" s="45"/>
      <c r="GP44" s="53"/>
      <c r="GQ44" s="44"/>
      <c r="GR44" s="21"/>
      <c r="GS44" s="52"/>
      <c r="GT44" s="32"/>
      <c r="GU44" s="20"/>
      <c r="GV44" s="14"/>
      <c r="GW44" s="14"/>
      <c r="GX44" s="14"/>
      <c r="GY44" s="14"/>
      <c r="GZ44" s="17"/>
      <c r="HA44" s="51"/>
      <c r="HB44" s="45"/>
      <c r="HC44" s="53"/>
      <c r="HD44" s="44"/>
      <c r="HE44" s="21"/>
      <c r="HF44" s="52"/>
      <c r="HG44" s="32"/>
      <c r="HH44" s="20"/>
      <c r="HI44" s="14"/>
      <c r="HJ44" s="14"/>
      <c r="HK44" s="14"/>
      <c r="HL44" s="14"/>
      <c r="HM44" s="17"/>
      <c r="HN44" s="51"/>
      <c r="HO44" s="45"/>
      <c r="HP44" s="53"/>
      <c r="HQ44" s="44"/>
      <c r="HR44" s="21"/>
      <c r="HS44" s="52"/>
      <c r="HT44" s="32"/>
      <c r="HU44" s="20"/>
      <c r="HV44" s="14"/>
      <c r="HW44" s="14"/>
      <c r="HX44" s="14"/>
      <c r="HY44" s="14"/>
      <c r="HZ44" s="17"/>
      <c r="IA44" s="51"/>
      <c r="IB44" s="45"/>
      <c r="IC44" s="53"/>
      <c r="ID44" s="44"/>
      <c r="IE44" s="21"/>
      <c r="IF44" s="52"/>
      <c r="IG44" s="32"/>
      <c r="IH44" s="20"/>
      <c r="II44" s="14"/>
      <c r="IJ44" s="14"/>
      <c r="IK44" s="14"/>
      <c r="IL44" s="14"/>
      <c r="IM44" s="17"/>
      <c r="IN44" s="51"/>
      <c r="IO44" s="45"/>
      <c r="IP44" s="53"/>
      <c r="IQ44" s="44"/>
      <c r="IR44" s="21"/>
      <c r="IS44" s="52"/>
      <c r="IT44" s="32"/>
      <c r="IU44" s="20"/>
      <c r="IV44" s="14"/>
      <c r="IW44" s="14"/>
      <c r="IX44" s="14"/>
      <c r="IY44" s="14"/>
      <c r="IZ44" s="17"/>
      <c r="JA44" s="51"/>
      <c r="JB44" s="45"/>
      <c r="JC44" s="53"/>
      <c r="JD44" s="44"/>
      <c r="JE44" s="21"/>
      <c r="JF44" s="52"/>
      <c r="JG44" s="32"/>
      <c r="JH44" s="20"/>
      <c r="JI44" s="14"/>
      <c r="JJ44" s="14"/>
      <c r="JK44" s="14"/>
      <c r="JL44" s="14"/>
      <c r="JM44" s="17"/>
      <c r="JN44" s="51"/>
      <c r="JO44" s="45"/>
      <c r="JP44" s="53"/>
      <c r="JQ44" s="44"/>
      <c r="JR44" s="21"/>
      <c r="JS44" s="52"/>
      <c r="JT44" s="32"/>
      <c r="JU44" s="20"/>
      <c r="JV44" s="14"/>
      <c r="JW44" s="14"/>
      <c r="JX44" s="14"/>
      <c r="JY44" s="14"/>
      <c r="JZ44" s="17"/>
      <c r="KA44" s="51"/>
      <c r="KB44" s="45"/>
      <c r="KC44" s="53"/>
      <c r="KD44" s="44"/>
      <c r="KE44" s="21"/>
      <c r="KF44" s="52"/>
      <c r="KG44" s="32"/>
      <c r="KH44" s="20"/>
      <c r="KI44" s="14"/>
      <c r="KJ44" s="14"/>
      <c r="KK44" s="14"/>
      <c r="KL44" s="14"/>
      <c r="KM44" s="17"/>
      <c r="KN44" s="51"/>
      <c r="KO44" s="45"/>
      <c r="KP44" s="53"/>
      <c r="KQ44" s="44"/>
      <c r="KR44" s="21"/>
      <c r="KS44" s="52"/>
      <c r="KT44" s="32"/>
      <c r="KU44" s="20"/>
      <c r="KV44" s="14"/>
      <c r="KW44" s="14"/>
      <c r="KX44" s="14"/>
      <c r="KY44" s="14"/>
      <c r="KZ44" s="17"/>
      <c r="LA44" s="51"/>
      <c r="LB44" s="45"/>
      <c r="LC44" s="53"/>
      <c r="LD44" s="44"/>
      <c r="LE44" s="21"/>
      <c r="LF44" s="52"/>
      <c r="LG44" s="32"/>
      <c r="LH44" s="20"/>
      <c r="LI44" s="14"/>
      <c r="LJ44" s="14"/>
      <c r="LK44" s="14"/>
      <c r="LL44" s="14"/>
      <c r="LM44" s="17"/>
      <c r="LN44" s="51"/>
      <c r="LO44" s="45"/>
      <c r="LP44" s="53"/>
      <c r="LQ44" s="44"/>
      <c r="LR44" s="21"/>
      <c r="LS44" s="52"/>
      <c r="LT44" s="32"/>
      <c r="LU44" s="20"/>
      <c r="LV44" s="14"/>
      <c r="LW44" s="14"/>
      <c r="LX44" s="14"/>
      <c r="LY44" s="14"/>
      <c r="LZ44" s="17"/>
      <c r="MA44" s="51"/>
      <c r="MB44" s="45"/>
      <c r="MC44" s="53"/>
      <c r="MD44" s="44"/>
      <c r="ME44" s="21"/>
      <c r="MF44" s="52"/>
      <c r="MG44" s="32"/>
      <c r="MH44" s="20"/>
      <c r="MI44" s="14"/>
      <c r="MJ44" s="14"/>
      <c r="MK44" s="14"/>
      <c r="ML44" s="14"/>
      <c r="MM44" s="17"/>
      <c r="MN44" s="51"/>
      <c r="MO44" s="45"/>
      <c r="MP44" s="53"/>
      <c r="MQ44" s="44"/>
      <c r="MR44" s="21"/>
      <c r="MS44" s="52"/>
      <c r="MT44" s="32"/>
      <c r="MU44" s="20"/>
      <c r="MV44" s="14"/>
      <c r="MW44" s="14"/>
      <c r="MX44" s="14"/>
      <c r="MY44" s="14"/>
      <c r="MZ44" s="17"/>
      <c r="NA44" s="51"/>
      <c r="NB44" s="45"/>
      <c r="NC44" s="53"/>
      <c r="ND44" s="44"/>
      <c r="NE44" s="21"/>
      <c r="NF44" s="52"/>
      <c r="NG44" s="32"/>
      <c r="NH44" s="20"/>
      <c r="NI44" s="14"/>
      <c r="NJ44" s="14"/>
      <c r="NK44" s="14"/>
      <c r="NL44" s="14"/>
      <c r="NM44" s="17"/>
      <c r="NN44" s="51"/>
      <c r="NO44" s="45"/>
      <c r="NP44" s="53"/>
      <c r="NQ44" s="44"/>
      <c r="NR44" s="21"/>
      <c r="NS44" s="52"/>
      <c r="NT44" s="32"/>
      <c r="NU44" s="20"/>
      <c r="NV44" s="14"/>
      <c r="NW44" s="14"/>
      <c r="NX44" s="14"/>
      <c r="NY44" s="14"/>
      <c r="NZ44" s="17"/>
      <c r="OA44" s="51"/>
      <c r="OB44" s="45"/>
      <c r="OC44" s="53"/>
      <c r="OD44" s="44"/>
      <c r="OE44" s="21"/>
      <c r="OF44" s="52"/>
      <c r="OG44" s="32"/>
      <c r="OH44" s="20"/>
      <c r="OI44" s="14"/>
      <c r="OJ44" s="14"/>
      <c r="OK44" s="14"/>
      <c r="OL44" s="14"/>
      <c r="OM44" s="17"/>
      <c r="ON44" s="51"/>
      <c r="OO44" s="45"/>
      <c r="OP44" s="53"/>
      <c r="OQ44" s="44"/>
      <c r="OR44" s="21"/>
      <c r="OS44" s="52"/>
      <c r="OT44" s="32"/>
      <c r="OU44" s="20"/>
      <c r="OV44" s="14"/>
      <c r="OW44" s="14"/>
      <c r="OX44" s="14"/>
      <c r="OY44" s="14"/>
      <c r="OZ44" s="17"/>
      <c r="PA44" s="51"/>
      <c r="PB44" s="45"/>
      <c r="PC44" s="53"/>
      <c r="PD44" s="44"/>
      <c r="PE44" s="21"/>
      <c r="PF44" s="52"/>
      <c r="PG44" s="32"/>
      <c r="PH44" s="20"/>
      <c r="PI44" s="14"/>
      <c r="PJ44" s="14"/>
      <c r="PK44" s="14"/>
      <c r="PL44" s="14"/>
      <c r="PM44" s="17"/>
      <c r="PN44" s="51"/>
      <c r="PO44" s="45"/>
      <c r="PP44" s="53"/>
      <c r="PQ44" s="44"/>
      <c r="PR44" s="21"/>
      <c r="PS44" s="52"/>
      <c r="PT44" s="32"/>
      <c r="PU44" s="20"/>
      <c r="PV44" s="14"/>
      <c r="PW44" s="14"/>
      <c r="PX44" s="14"/>
      <c r="PY44" s="14"/>
      <c r="PZ44" s="17"/>
      <c r="QA44" s="51"/>
      <c r="QB44" s="45"/>
      <c r="QC44" s="53"/>
      <c r="QD44" s="44"/>
      <c r="QE44" s="21"/>
      <c r="QF44" s="52"/>
      <c r="QG44" s="32"/>
      <c r="QH44" s="20"/>
      <c r="QI44" s="14"/>
      <c r="QJ44" s="14"/>
      <c r="QK44" s="14"/>
      <c r="QL44" s="14"/>
      <c r="QM44" s="17"/>
      <c r="QN44" s="51"/>
      <c r="QO44" s="45"/>
      <c r="QP44" s="53"/>
      <c r="QQ44" s="44"/>
      <c r="QR44" s="21"/>
      <c r="QS44" s="52"/>
      <c r="QT44" s="32"/>
      <c r="QU44" s="20"/>
      <c r="QV44" s="14"/>
      <c r="QW44" s="14"/>
      <c r="QX44" s="14"/>
      <c r="QY44" s="14"/>
      <c r="QZ44" s="17"/>
      <c r="RA44" s="51"/>
      <c r="RB44" s="45"/>
      <c r="RC44" s="53"/>
      <c r="RD44" s="44"/>
      <c r="RE44" s="21"/>
      <c r="RF44" s="52"/>
      <c r="RG44" s="32"/>
      <c r="RH44" s="20"/>
      <c r="RI44" s="14"/>
      <c r="RJ44" s="14"/>
      <c r="RK44" s="14"/>
      <c r="RL44" s="14"/>
      <c r="RM44" s="17"/>
      <c r="RN44" s="51"/>
      <c r="RO44" s="45"/>
      <c r="RP44" s="53"/>
      <c r="RQ44" s="44"/>
      <c r="RR44" s="21"/>
      <c r="RS44" s="52"/>
      <c r="RT44" s="32"/>
      <c r="RU44" s="20"/>
      <c r="RV44" s="14"/>
      <c r="RW44" s="14"/>
      <c r="RX44" s="14"/>
      <c r="RY44" s="14"/>
      <c r="RZ44" s="17"/>
      <c r="SA44" s="51"/>
      <c r="SB44" s="45"/>
      <c r="SC44" s="53"/>
      <c r="SD44" s="44"/>
      <c r="SE44" s="21"/>
      <c r="SF44" s="52"/>
      <c r="SG44" s="32"/>
      <c r="SH44" s="20"/>
      <c r="SI44" s="14"/>
      <c r="SJ44" s="14"/>
      <c r="SK44" s="14"/>
      <c r="SL44" s="14"/>
      <c r="SM44" s="17"/>
      <c r="SN44" s="51"/>
      <c r="SO44" s="45"/>
      <c r="SP44" s="53"/>
      <c r="SQ44" s="44"/>
      <c r="SR44" s="21"/>
      <c r="SS44" s="52"/>
      <c r="ST44" s="32"/>
      <c r="SU44" s="20"/>
      <c r="SV44" s="14"/>
      <c r="SW44" s="14"/>
      <c r="SX44" s="14"/>
      <c r="SY44" s="14"/>
      <c r="SZ44" s="17"/>
      <c r="TA44" s="51"/>
      <c r="TB44" s="45"/>
      <c r="TC44" s="53"/>
      <c r="TD44" s="44"/>
      <c r="TE44" s="21"/>
      <c r="TF44" s="52"/>
      <c r="TG44" s="32"/>
      <c r="TH44" s="20"/>
      <c r="TI44" s="14"/>
      <c r="TJ44" s="14"/>
      <c r="TK44" s="14"/>
      <c r="TL44" s="14"/>
      <c r="TM44" s="17"/>
      <c r="TN44" s="51"/>
      <c r="TO44" s="45"/>
      <c r="TP44" s="53"/>
      <c r="TQ44" s="44"/>
      <c r="TR44" s="21"/>
      <c r="TS44" s="52"/>
      <c r="TT44" s="32"/>
      <c r="TU44" s="20"/>
      <c r="TV44" s="14"/>
      <c r="TW44" s="14"/>
      <c r="TX44" s="14"/>
      <c r="TY44" s="14"/>
      <c r="TZ44" s="17"/>
      <c r="UA44" s="51"/>
      <c r="UB44" s="45"/>
      <c r="UC44" s="53"/>
      <c r="UD44" s="44"/>
      <c r="UE44" s="21"/>
      <c r="UF44" s="52"/>
      <c r="UG44" s="32"/>
      <c r="UH44" s="20"/>
      <c r="UI44" s="14"/>
      <c r="UJ44" s="14"/>
      <c r="UK44" s="14"/>
      <c r="UL44" s="14"/>
      <c r="UM44" s="17"/>
      <c r="UN44" s="51"/>
      <c r="UO44" s="45"/>
      <c r="UP44" s="53"/>
      <c r="UQ44" s="44"/>
      <c r="UR44" s="21"/>
      <c r="US44" s="52"/>
      <c r="UT44" s="32"/>
      <c r="UU44" s="20"/>
      <c r="UV44" s="14"/>
      <c r="UW44" s="14"/>
      <c r="UX44" s="14"/>
      <c r="UY44" s="14"/>
      <c r="UZ44" s="17"/>
      <c r="VA44" s="51"/>
      <c r="VB44" s="45"/>
      <c r="VC44" s="53"/>
      <c r="VD44" s="44"/>
      <c r="VE44" s="21"/>
      <c r="VF44" s="52"/>
      <c r="VG44" s="32"/>
      <c r="VH44" s="20"/>
      <c r="VI44" s="14"/>
      <c r="VJ44" s="14"/>
      <c r="VK44" s="14"/>
      <c r="VL44" s="14"/>
      <c r="VM44" s="17"/>
      <c r="VN44" s="51"/>
      <c r="VO44" s="45"/>
      <c r="VP44" s="53"/>
      <c r="VQ44" s="44"/>
      <c r="VR44" s="21"/>
      <c r="VS44" s="52"/>
      <c r="VT44" s="32"/>
      <c r="VU44" s="20"/>
      <c r="VV44" s="14"/>
      <c r="VW44" s="14"/>
      <c r="VX44" s="14"/>
      <c r="VY44" s="14"/>
      <c r="VZ44" s="17"/>
      <c r="WA44" s="51"/>
      <c r="WB44" s="45"/>
      <c r="WC44" s="53"/>
      <c r="WD44" s="44"/>
      <c r="WE44" s="21"/>
      <c r="WF44" s="52"/>
      <c r="WG44" s="32"/>
      <c r="WH44" s="20"/>
      <c r="WI44" s="14"/>
      <c r="WJ44" s="14"/>
      <c r="WK44" s="14"/>
      <c r="WL44" s="14"/>
      <c r="WM44" s="17"/>
      <c r="WN44" s="51"/>
      <c r="WO44" s="45"/>
      <c r="WP44" s="53"/>
      <c r="WQ44" s="44"/>
      <c r="WR44" s="21"/>
      <c r="WS44" s="52"/>
      <c r="WT44" s="32"/>
      <c r="WU44" s="20"/>
      <c r="WV44" s="14"/>
      <c r="WW44" s="14"/>
      <c r="WX44" s="14"/>
      <c r="WY44" s="14"/>
      <c r="WZ44" s="17"/>
      <c r="XA44" s="51"/>
      <c r="XB44" s="45"/>
      <c r="XC44" s="53"/>
      <c r="XD44" s="44"/>
      <c r="XE44" s="21"/>
      <c r="XF44" s="52"/>
      <c r="XG44" s="32"/>
      <c r="XH44" s="20"/>
      <c r="XI44" s="14"/>
      <c r="XJ44" s="14"/>
      <c r="XK44" s="14"/>
      <c r="XL44" s="14"/>
      <c r="XM44" s="17"/>
      <c r="XN44" s="51"/>
      <c r="XO44" s="45"/>
      <c r="XP44" s="53"/>
      <c r="XQ44" s="44"/>
      <c r="XR44" s="21"/>
      <c r="XS44" s="52"/>
      <c r="XT44" s="32"/>
      <c r="XU44" s="20"/>
      <c r="XV44" s="14"/>
      <c r="XW44" s="14"/>
      <c r="XX44" s="14"/>
      <c r="XY44" s="14"/>
      <c r="XZ44" s="17"/>
      <c r="YA44" s="51"/>
      <c r="YB44" s="45"/>
      <c r="YC44" s="53"/>
      <c r="YD44" s="44"/>
      <c r="YE44" s="21"/>
      <c r="YF44" s="52"/>
      <c r="YG44" s="32"/>
      <c r="YH44" s="20"/>
      <c r="YI44" s="14"/>
      <c r="YJ44" s="14"/>
      <c r="YK44" s="14"/>
      <c r="YL44" s="14"/>
      <c r="YM44" s="17"/>
      <c r="YN44" s="51"/>
      <c r="YO44" s="45"/>
      <c r="YP44" s="53"/>
      <c r="YQ44" s="44"/>
      <c r="YR44" s="21"/>
      <c r="YS44" s="52"/>
      <c r="YT44" s="32"/>
      <c r="YU44" s="20"/>
      <c r="YV44" s="14"/>
      <c r="YW44" s="14"/>
      <c r="YX44" s="14"/>
      <c r="YY44" s="14"/>
      <c r="YZ44" s="17"/>
      <c r="ZA44" s="51"/>
      <c r="ZB44" s="45"/>
      <c r="ZC44" s="53"/>
      <c r="ZD44" s="44"/>
      <c r="ZE44" s="21"/>
      <c r="ZF44" s="52"/>
      <c r="ZG44" s="32"/>
      <c r="ZH44" s="20"/>
      <c r="ZI44" s="14"/>
      <c r="ZJ44" s="14"/>
      <c r="ZK44" s="14"/>
      <c r="ZL44" s="14"/>
      <c r="ZM44" s="17"/>
      <c r="ZN44" s="51"/>
      <c r="ZO44" s="45"/>
      <c r="ZP44" s="53"/>
      <c r="ZQ44" s="44"/>
      <c r="ZR44" s="21"/>
      <c r="ZS44" s="52"/>
      <c r="ZT44" s="32"/>
      <c r="ZU44" s="20"/>
      <c r="ZV44" s="14"/>
      <c r="ZW44" s="14"/>
      <c r="ZX44" s="14"/>
      <c r="ZY44" s="14"/>
      <c r="ZZ44" s="17"/>
      <c r="AAA44" s="51"/>
      <c r="AAB44" s="45"/>
      <c r="AAC44" s="53"/>
      <c r="AAD44" s="44"/>
      <c r="AAE44" s="21"/>
      <c r="AAF44" s="52"/>
      <c r="AAG44" s="32"/>
      <c r="AAH44" s="20"/>
      <c r="AAI44" s="14"/>
      <c r="AAJ44" s="14"/>
      <c r="AAK44" s="14"/>
      <c r="AAL44" s="14"/>
      <c r="AAM44" s="17"/>
      <c r="AAN44" s="51"/>
      <c r="AAO44" s="45"/>
      <c r="AAP44" s="53"/>
      <c r="AAQ44" s="44"/>
      <c r="AAR44" s="21"/>
      <c r="AAS44" s="52"/>
      <c r="AAT44" s="32"/>
      <c r="AAU44" s="20"/>
      <c r="AAV44" s="14"/>
      <c r="AAW44" s="14"/>
      <c r="AAX44" s="14"/>
      <c r="AAY44" s="14"/>
      <c r="AAZ44" s="17"/>
      <c r="ABA44" s="51"/>
      <c r="ABB44" s="45"/>
      <c r="ABC44" s="53"/>
      <c r="ABD44" s="44"/>
      <c r="ABE44" s="21"/>
      <c r="ABF44" s="52"/>
      <c r="ABG44" s="32"/>
      <c r="ABH44" s="20"/>
      <c r="ABI44" s="14"/>
      <c r="ABJ44" s="14"/>
      <c r="ABK44" s="14"/>
      <c r="ABL44" s="14"/>
      <c r="ABM44" s="17"/>
      <c r="ABN44" s="51"/>
      <c r="ABO44" s="45"/>
      <c r="ABP44" s="53"/>
      <c r="ABQ44" s="44"/>
      <c r="ABR44" s="21"/>
      <c r="ABS44" s="52"/>
      <c r="ABT44" s="32"/>
      <c r="ABU44" s="20"/>
      <c r="ABV44" s="14"/>
      <c r="ABW44" s="14"/>
      <c r="ABX44" s="14"/>
      <c r="ABY44" s="14"/>
      <c r="ABZ44" s="17"/>
      <c r="ACA44" s="51"/>
      <c r="ACB44" s="45"/>
      <c r="ACC44" s="53"/>
      <c r="ACD44" s="44"/>
      <c r="ACE44" s="21"/>
      <c r="ACF44" s="52"/>
      <c r="ACG44" s="32"/>
      <c r="ACH44" s="20"/>
      <c r="ACI44" s="14"/>
      <c r="ACJ44" s="14"/>
      <c r="ACK44" s="14"/>
      <c r="ACL44" s="14"/>
      <c r="ACM44" s="17"/>
      <c r="ACN44" s="51"/>
      <c r="ACO44" s="45"/>
      <c r="ACP44" s="53"/>
      <c r="ACQ44" s="44"/>
      <c r="ACR44" s="21"/>
      <c r="ACS44" s="52"/>
      <c r="ACT44" s="32"/>
      <c r="ACU44" s="20"/>
      <c r="ACV44" s="14"/>
      <c r="ACW44" s="14"/>
      <c r="ACX44" s="14"/>
      <c r="ACY44" s="14"/>
      <c r="ACZ44" s="17"/>
      <c r="ADA44" s="51"/>
      <c r="ADB44" s="45"/>
      <c r="ADC44" s="53"/>
      <c r="ADD44" s="44"/>
      <c r="ADE44" s="21"/>
      <c r="ADF44" s="52"/>
      <c r="ADG44" s="32"/>
      <c r="ADH44" s="20"/>
      <c r="ADI44" s="14"/>
      <c r="ADJ44" s="14"/>
      <c r="ADK44" s="14"/>
      <c r="ADL44" s="14"/>
      <c r="ADM44" s="17"/>
      <c r="ADN44" s="51"/>
      <c r="ADO44" s="45"/>
      <c r="ADP44" s="53"/>
      <c r="ADQ44" s="44"/>
      <c r="ADR44" s="21"/>
      <c r="ADS44" s="52"/>
      <c r="ADT44" s="32"/>
      <c r="ADU44" s="20"/>
      <c r="ADV44" s="14"/>
      <c r="ADW44" s="14"/>
      <c r="ADX44" s="14"/>
      <c r="ADY44" s="14"/>
      <c r="ADZ44" s="17"/>
      <c r="AEA44" s="51"/>
      <c r="AEB44" s="45"/>
      <c r="AEC44" s="53"/>
      <c r="AED44" s="44"/>
      <c r="AEE44" s="21"/>
      <c r="AEF44" s="52"/>
      <c r="AEG44" s="32"/>
      <c r="AEH44" s="20"/>
      <c r="AEI44" s="14"/>
      <c r="AEJ44" s="14"/>
      <c r="AEK44" s="14"/>
      <c r="AEL44" s="14"/>
      <c r="AEM44" s="17"/>
      <c r="AEN44" s="51"/>
      <c r="AEO44" s="45"/>
      <c r="AEP44" s="53"/>
      <c r="AEQ44" s="44"/>
      <c r="AER44" s="21"/>
      <c r="AES44" s="52"/>
      <c r="AET44" s="32"/>
      <c r="AEU44" s="20"/>
      <c r="AEV44" s="14"/>
      <c r="AEW44" s="14"/>
      <c r="AEX44" s="14"/>
      <c r="AEY44" s="14"/>
      <c r="AEZ44" s="17"/>
      <c r="AFA44" s="51"/>
      <c r="AFB44" s="45"/>
      <c r="AFC44" s="53"/>
      <c r="AFD44" s="44"/>
      <c r="AFE44" s="21"/>
      <c r="AFF44" s="52"/>
      <c r="AFG44" s="32"/>
      <c r="AFH44" s="20"/>
      <c r="AFI44" s="14"/>
      <c r="AFJ44" s="14"/>
      <c r="AFK44" s="14"/>
      <c r="AFL44" s="14"/>
      <c r="AFM44" s="17"/>
      <c r="AFN44" s="51"/>
      <c r="AFO44" s="45"/>
      <c r="AFP44" s="53"/>
      <c r="AFQ44" s="44"/>
      <c r="AFR44" s="21"/>
      <c r="AFS44" s="52"/>
      <c r="AFT44" s="32"/>
      <c r="AFU44" s="20"/>
      <c r="AFV44" s="14"/>
      <c r="AFW44" s="14"/>
      <c r="AFX44" s="14"/>
      <c r="AFY44" s="14"/>
      <c r="AFZ44" s="17"/>
      <c r="AGA44" s="51"/>
      <c r="AGB44" s="45"/>
      <c r="AGC44" s="53"/>
      <c r="AGD44" s="44"/>
      <c r="AGE44" s="21"/>
      <c r="AGF44" s="52"/>
      <c r="AGG44" s="32"/>
      <c r="AGH44" s="20"/>
      <c r="AGI44" s="14"/>
      <c r="AGJ44" s="14"/>
      <c r="AGK44" s="14"/>
      <c r="AGL44" s="14"/>
      <c r="AGM44" s="17"/>
      <c r="AGN44" s="51"/>
      <c r="AGO44" s="45"/>
      <c r="AGP44" s="53"/>
      <c r="AGQ44" s="44"/>
      <c r="AGR44" s="21"/>
      <c r="AGS44" s="52"/>
      <c r="AGT44" s="32"/>
      <c r="AGU44" s="20"/>
      <c r="AGV44" s="14"/>
      <c r="AGW44" s="14"/>
      <c r="AGX44" s="14"/>
      <c r="AGY44" s="14"/>
      <c r="AGZ44" s="17"/>
      <c r="AHA44" s="51"/>
      <c r="AHB44" s="45"/>
      <c r="AHC44" s="53"/>
      <c r="AHD44" s="44"/>
      <c r="AHE44" s="21"/>
      <c r="AHF44" s="52"/>
      <c r="AHG44" s="32"/>
      <c r="AHH44" s="20"/>
      <c r="AHI44" s="14"/>
      <c r="AHJ44" s="14"/>
      <c r="AHK44" s="14"/>
      <c r="AHL44" s="14"/>
      <c r="AHM44" s="17"/>
      <c r="AHN44" s="51"/>
      <c r="AHO44" s="45"/>
      <c r="AHP44" s="53"/>
      <c r="AHQ44" s="44"/>
      <c r="AHR44" s="21"/>
      <c r="AHS44" s="52"/>
      <c r="AHT44" s="32"/>
      <c r="AHU44" s="20"/>
      <c r="AHV44" s="14"/>
      <c r="AHW44" s="14"/>
      <c r="AHX44" s="14"/>
      <c r="AHY44" s="14"/>
      <c r="AHZ44" s="17"/>
      <c r="AIA44" s="51"/>
      <c r="AIB44" s="45"/>
      <c r="AIC44" s="53"/>
      <c r="AID44" s="44"/>
      <c r="AIE44" s="21"/>
      <c r="AIF44" s="52"/>
      <c r="AIG44" s="32"/>
      <c r="AIH44" s="20"/>
      <c r="AII44" s="14"/>
      <c r="AIJ44" s="14"/>
      <c r="AIK44" s="14"/>
      <c r="AIL44" s="14"/>
      <c r="AIM44" s="17"/>
      <c r="AIN44" s="51"/>
      <c r="AIO44" s="45"/>
      <c r="AIP44" s="53"/>
      <c r="AIQ44" s="44"/>
      <c r="AIR44" s="21"/>
      <c r="AIS44" s="52"/>
      <c r="AIT44" s="32"/>
      <c r="AIU44" s="20"/>
      <c r="AIV44" s="14"/>
      <c r="AIW44" s="14"/>
      <c r="AIX44" s="14"/>
      <c r="AIY44" s="14"/>
      <c r="AIZ44" s="17"/>
      <c r="AJA44" s="51"/>
      <c r="AJB44" s="45"/>
      <c r="AJC44" s="53"/>
      <c r="AJD44" s="44"/>
      <c r="AJE44" s="21"/>
      <c r="AJF44" s="52"/>
      <c r="AJG44" s="32"/>
      <c r="AJH44" s="20"/>
      <c r="AJI44" s="14"/>
      <c r="AJJ44" s="14"/>
      <c r="AJK44" s="14"/>
      <c r="AJL44" s="14"/>
      <c r="AJM44" s="17"/>
      <c r="AJN44" s="51"/>
      <c r="AJO44" s="45"/>
      <c r="AJP44" s="53"/>
      <c r="AJQ44" s="44"/>
      <c r="AJR44" s="21"/>
      <c r="AJS44" s="52"/>
      <c r="AJT44" s="32"/>
      <c r="AJU44" s="20"/>
      <c r="AJV44" s="14"/>
      <c r="AJW44" s="14"/>
      <c r="AJX44" s="14"/>
      <c r="AJY44" s="14"/>
      <c r="AJZ44" s="17"/>
      <c r="AKA44" s="51"/>
      <c r="AKB44" s="45"/>
      <c r="AKC44" s="53"/>
      <c r="AKD44" s="44"/>
      <c r="AKE44" s="21"/>
      <c r="AKF44" s="52"/>
      <c r="AKG44" s="32"/>
      <c r="AKH44" s="20"/>
      <c r="AKI44" s="14"/>
      <c r="AKJ44" s="14"/>
      <c r="AKK44" s="14"/>
      <c r="AKL44" s="14"/>
      <c r="AKM44" s="17"/>
      <c r="AKN44" s="51"/>
      <c r="AKO44" s="45"/>
      <c r="AKP44" s="53"/>
      <c r="AKQ44" s="44"/>
      <c r="AKR44" s="21"/>
      <c r="AKS44" s="52"/>
      <c r="AKT44" s="32"/>
      <c r="AKU44" s="20"/>
      <c r="AKV44" s="14"/>
      <c r="AKW44" s="14"/>
      <c r="AKX44" s="14"/>
      <c r="AKY44" s="14"/>
      <c r="AKZ44" s="17"/>
      <c r="ALA44" s="51"/>
      <c r="ALB44" s="45"/>
      <c r="ALC44" s="53"/>
      <c r="ALD44" s="44"/>
      <c r="ALE44" s="21"/>
      <c r="ALF44" s="52"/>
      <c r="ALG44" s="32"/>
      <c r="ALH44" s="20"/>
      <c r="ALI44" s="14"/>
      <c r="ALJ44" s="14"/>
      <c r="ALK44" s="14"/>
      <c r="ALL44" s="14"/>
      <c r="ALM44" s="17"/>
      <c r="ALN44" s="51"/>
      <c r="ALO44" s="45"/>
      <c r="ALP44" s="53"/>
      <c r="ALQ44" s="44"/>
      <c r="ALR44" s="21"/>
      <c r="ALS44" s="52"/>
      <c r="ALT44" s="32"/>
      <c r="ALU44" s="20"/>
      <c r="ALV44" s="14"/>
      <c r="ALW44" s="14"/>
      <c r="ALX44" s="14"/>
      <c r="ALY44" s="14"/>
      <c r="ALZ44" s="17"/>
      <c r="AMA44" s="51"/>
      <c r="AMB44" s="45"/>
      <c r="AMC44" s="53"/>
      <c r="AMD44" s="44"/>
      <c r="AME44" s="21"/>
      <c r="AMF44" s="52"/>
      <c r="AMG44" s="32"/>
      <c r="AMH44" s="20"/>
      <c r="AMI44" s="14"/>
      <c r="AMJ44" s="14"/>
      <c r="AMK44" s="14"/>
      <c r="AML44" s="14"/>
      <c r="AMM44" s="17"/>
      <c r="AMN44" s="51"/>
      <c r="AMO44" s="45"/>
      <c r="AMP44" s="53"/>
      <c r="AMQ44" s="44"/>
      <c r="AMR44" s="21"/>
      <c r="AMS44" s="52"/>
      <c r="AMT44" s="32"/>
      <c r="AMU44" s="20"/>
      <c r="AMV44" s="14"/>
      <c r="AMW44" s="14"/>
      <c r="AMX44" s="14"/>
      <c r="AMY44" s="14"/>
      <c r="AMZ44" s="17"/>
      <c r="ANA44" s="51"/>
      <c r="ANB44" s="45"/>
      <c r="ANC44" s="53"/>
      <c r="AND44" s="44"/>
      <c r="ANE44" s="21"/>
      <c r="ANF44" s="52"/>
      <c r="ANG44" s="32"/>
      <c r="ANH44" s="20"/>
      <c r="ANI44" s="14"/>
      <c r="ANJ44" s="14"/>
      <c r="ANK44" s="14"/>
      <c r="ANL44" s="14"/>
      <c r="ANM44" s="17"/>
      <c r="ANN44" s="51"/>
      <c r="ANO44" s="45"/>
      <c r="ANP44" s="53"/>
      <c r="ANQ44" s="44"/>
      <c r="ANR44" s="21"/>
      <c r="ANS44" s="52"/>
      <c r="ANT44" s="32"/>
      <c r="ANU44" s="20"/>
      <c r="ANV44" s="14"/>
      <c r="ANW44" s="14"/>
      <c r="ANX44" s="14"/>
      <c r="ANY44" s="14"/>
      <c r="ANZ44" s="17"/>
      <c r="AOA44" s="51"/>
      <c r="AOB44" s="45"/>
      <c r="AOC44" s="53"/>
      <c r="AOD44" s="44"/>
      <c r="AOE44" s="21"/>
      <c r="AOF44" s="52"/>
      <c r="AOG44" s="32"/>
      <c r="AOH44" s="20"/>
      <c r="AOI44" s="14"/>
      <c r="AOJ44" s="14"/>
      <c r="AOK44" s="14"/>
      <c r="AOL44" s="14"/>
      <c r="AOM44" s="17"/>
      <c r="AON44" s="51"/>
      <c r="AOO44" s="45"/>
      <c r="AOP44" s="53"/>
      <c r="AOQ44" s="44"/>
      <c r="AOR44" s="21"/>
      <c r="AOS44" s="52"/>
      <c r="AOT44" s="32"/>
      <c r="AOU44" s="20"/>
      <c r="AOV44" s="14"/>
      <c r="AOW44" s="14"/>
      <c r="AOX44" s="14"/>
      <c r="AOY44" s="14"/>
      <c r="AOZ44" s="17"/>
      <c r="APA44" s="51"/>
      <c r="APB44" s="45"/>
      <c r="APC44" s="53"/>
      <c r="APD44" s="44"/>
      <c r="APE44" s="21"/>
      <c r="APF44" s="52"/>
      <c r="APG44" s="32"/>
      <c r="APH44" s="20"/>
      <c r="API44" s="14"/>
      <c r="APJ44" s="14"/>
      <c r="APK44" s="14"/>
      <c r="APL44" s="14"/>
      <c r="APM44" s="17"/>
      <c r="APN44" s="51"/>
      <c r="APO44" s="45"/>
      <c r="APP44" s="53"/>
      <c r="APQ44" s="44"/>
      <c r="APR44" s="21"/>
      <c r="APS44" s="52"/>
      <c r="APT44" s="32"/>
      <c r="APU44" s="20"/>
      <c r="APV44" s="14"/>
      <c r="APW44" s="14"/>
      <c r="APX44" s="14"/>
      <c r="APY44" s="14"/>
      <c r="APZ44" s="17"/>
      <c r="AQA44" s="51"/>
      <c r="AQB44" s="45"/>
      <c r="AQC44" s="53"/>
      <c r="AQD44" s="44"/>
      <c r="AQE44" s="21"/>
      <c r="AQF44" s="52"/>
      <c r="AQG44" s="32"/>
      <c r="AQH44" s="20"/>
      <c r="AQI44" s="14"/>
      <c r="AQJ44" s="14"/>
      <c r="AQK44" s="14"/>
      <c r="AQL44" s="14"/>
      <c r="AQM44" s="17"/>
      <c r="AQN44" s="51"/>
      <c r="AQO44" s="45"/>
      <c r="AQP44" s="53"/>
      <c r="AQQ44" s="44"/>
      <c r="AQR44" s="21"/>
      <c r="AQS44" s="52"/>
      <c r="AQT44" s="32"/>
      <c r="AQU44" s="20"/>
      <c r="AQV44" s="14"/>
      <c r="AQW44" s="14"/>
      <c r="AQX44" s="14"/>
      <c r="AQY44" s="14"/>
      <c r="AQZ44" s="17"/>
      <c r="ARA44" s="51"/>
      <c r="ARB44" s="45"/>
      <c r="ARC44" s="53"/>
      <c r="ARD44" s="44"/>
      <c r="ARE44" s="21"/>
      <c r="ARF44" s="52"/>
      <c r="ARG44" s="32"/>
      <c r="ARH44" s="20"/>
      <c r="ARI44" s="14"/>
      <c r="ARJ44" s="14"/>
      <c r="ARK44" s="14"/>
      <c r="ARL44" s="14"/>
      <c r="ARM44" s="17"/>
      <c r="ARN44" s="51"/>
      <c r="ARO44" s="45"/>
      <c r="ARP44" s="53"/>
      <c r="ARQ44" s="44"/>
      <c r="ARR44" s="21"/>
      <c r="ARS44" s="52"/>
      <c r="ART44" s="32"/>
      <c r="ARU44" s="20"/>
      <c r="ARV44" s="14"/>
      <c r="ARW44" s="14"/>
      <c r="ARX44" s="14"/>
      <c r="ARY44" s="14"/>
      <c r="ARZ44" s="17"/>
      <c r="ASA44" s="51"/>
      <c r="ASB44" s="45"/>
      <c r="ASC44" s="53"/>
      <c r="ASD44" s="44"/>
      <c r="ASE44" s="21"/>
      <c r="ASF44" s="52"/>
      <c r="ASG44" s="32"/>
      <c r="ASH44" s="20"/>
      <c r="ASI44" s="14"/>
      <c r="ASJ44" s="14"/>
      <c r="ASK44" s="14"/>
      <c r="ASL44" s="14"/>
      <c r="ASM44" s="17"/>
      <c r="ASN44" s="51"/>
      <c r="ASO44" s="45"/>
      <c r="ASP44" s="53"/>
      <c r="ASQ44" s="44"/>
      <c r="ASR44" s="21"/>
      <c r="ASS44" s="52"/>
      <c r="AST44" s="32"/>
      <c r="ASU44" s="20"/>
      <c r="ASV44" s="14"/>
      <c r="ASW44" s="14"/>
      <c r="ASX44" s="14"/>
      <c r="ASY44" s="14"/>
      <c r="ASZ44" s="17"/>
      <c r="ATA44" s="51"/>
      <c r="ATB44" s="45"/>
      <c r="ATC44" s="53"/>
      <c r="ATD44" s="44"/>
      <c r="ATE44" s="21"/>
      <c r="ATF44" s="52"/>
      <c r="ATG44" s="32"/>
      <c r="ATH44" s="20"/>
      <c r="ATI44" s="14"/>
      <c r="ATJ44" s="14"/>
      <c r="ATK44" s="14"/>
      <c r="ATL44" s="14"/>
      <c r="ATM44" s="17"/>
      <c r="ATN44" s="51"/>
      <c r="ATO44" s="45"/>
      <c r="ATP44" s="53"/>
      <c r="ATQ44" s="44"/>
      <c r="ATR44" s="21"/>
      <c r="ATS44" s="52"/>
      <c r="ATT44" s="32"/>
      <c r="ATU44" s="20"/>
      <c r="ATV44" s="14"/>
      <c r="ATW44" s="14"/>
      <c r="ATX44" s="14"/>
      <c r="ATY44" s="14"/>
      <c r="ATZ44" s="17"/>
      <c r="AUA44" s="51"/>
      <c r="AUB44" s="45"/>
      <c r="AUC44" s="53"/>
      <c r="AUD44" s="44"/>
      <c r="AUE44" s="21"/>
      <c r="AUF44" s="52"/>
      <c r="AUG44" s="32"/>
      <c r="AUH44" s="20"/>
      <c r="AUI44" s="14"/>
      <c r="AUJ44" s="14"/>
      <c r="AUK44" s="14"/>
      <c r="AUL44" s="14"/>
      <c r="AUM44" s="17"/>
      <c r="AUN44" s="51"/>
      <c r="AUO44" s="45"/>
      <c r="AUP44" s="53"/>
      <c r="AUQ44" s="44"/>
      <c r="AUR44" s="21"/>
      <c r="AUS44" s="52"/>
      <c r="AUT44" s="32"/>
      <c r="AUU44" s="20"/>
      <c r="AUV44" s="14"/>
      <c r="AUW44" s="14"/>
      <c r="AUX44" s="14"/>
      <c r="AUY44" s="14"/>
      <c r="AUZ44" s="17"/>
      <c r="AVA44" s="51"/>
      <c r="AVB44" s="45"/>
      <c r="AVC44" s="53"/>
      <c r="AVD44" s="44"/>
      <c r="AVE44" s="21"/>
      <c r="AVF44" s="52"/>
      <c r="AVG44" s="32"/>
      <c r="AVH44" s="20"/>
      <c r="AVI44" s="14"/>
      <c r="AVJ44" s="14"/>
      <c r="AVK44" s="14"/>
      <c r="AVL44" s="14"/>
      <c r="AVM44" s="17"/>
      <c r="AVN44" s="51"/>
      <c r="AVO44" s="45"/>
      <c r="AVP44" s="53"/>
      <c r="AVQ44" s="44"/>
      <c r="AVR44" s="21"/>
      <c r="AVS44" s="52"/>
      <c r="AVT44" s="32"/>
      <c r="AVU44" s="20"/>
      <c r="AVV44" s="14"/>
      <c r="AVW44" s="14"/>
      <c r="AVX44" s="14"/>
      <c r="AVY44" s="14"/>
      <c r="AVZ44" s="17"/>
      <c r="AWA44" s="51"/>
      <c r="AWB44" s="45"/>
      <c r="AWC44" s="53"/>
      <c r="AWD44" s="44"/>
      <c r="AWE44" s="21"/>
      <c r="AWF44" s="52"/>
      <c r="AWG44" s="32"/>
      <c r="AWH44" s="20"/>
      <c r="AWI44" s="14"/>
      <c r="AWJ44" s="14"/>
      <c r="AWK44" s="14"/>
      <c r="AWL44" s="14"/>
      <c r="AWM44" s="17"/>
      <c r="AWN44" s="51"/>
      <c r="AWO44" s="45"/>
      <c r="AWP44" s="53"/>
      <c r="AWQ44" s="44"/>
      <c r="AWR44" s="21"/>
      <c r="AWS44" s="52"/>
      <c r="AWT44" s="32"/>
      <c r="AWU44" s="20"/>
      <c r="AWV44" s="14"/>
      <c r="AWW44" s="14"/>
      <c r="AWX44" s="14"/>
      <c r="AWY44" s="14"/>
      <c r="AWZ44" s="17"/>
      <c r="AXA44" s="51"/>
      <c r="AXB44" s="45"/>
      <c r="AXC44" s="53"/>
      <c r="AXD44" s="44"/>
      <c r="AXE44" s="21"/>
      <c r="AXF44" s="52"/>
      <c r="AXG44" s="32"/>
      <c r="AXH44" s="20"/>
      <c r="AXI44" s="14"/>
      <c r="AXJ44" s="14"/>
      <c r="AXK44" s="14"/>
      <c r="AXL44" s="14"/>
      <c r="AXM44" s="17"/>
      <c r="AXN44" s="51"/>
      <c r="AXO44" s="45"/>
      <c r="AXP44" s="53"/>
      <c r="AXQ44" s="44"/>
      <c r="AXR44" s="21"/>
      <c r="AXS44" s="52"/>
      <c r="AXT44" s="32"/>
      <c r="AXU44" s="20"/>
      <c r="AXV44" s="14"/>
      <c r="AXW44" s="14"/>
      <c r="AXX44" s="14"/>
      <c r="AXY44" s="14"/>
      <c r="AXZ44" s="17"/>
      <c r="AYA44" s="51"/>
      <c r="AYB44" s="45"/>
      <c r="AYC44" s="53"/>
      <c r="AYD44" s="44"/>
      <c r="AYE44" s="21"/>
      <c r="AYF44" s="52"/>
      <c r="AYG44" s="32"/>
      <c r="AYH44" s="20"/>
      <c r="AYI44" s="14"/>
      <c r="AYJ44" s="14"/>
      <c r="AYK44" s="14"/>
      <c r="AYL44" s="14"/>
      <c r="AYM44" s="17"/>
      <c r="AYN44" s="51"/>
      <c r="AYO44" s="45"/>
      <c r="AYP44" s="53"/>
      <c r="AYQ44" s="44"/>
      <c r="AYR44" s="21"/>
      <c r="AYS44" s="52"/>
      <c r="AYT44" s="32"/>
      <c r="AYU44" s="20"/>
      <c r="AYV44" s="14"/>
      <c r="AYW44" s="14"/>
      <c r="AYX44" s="14"/>
      <c r="AYY44" s="14"/>
      <c r="AYZ44" s="17"/>
      <c r="AZA44" s="51"/>
      <c r="AZB44" s="45"/>
      <c r="AZC44" s="53"/>
      <c r="AZD44" s="44"/>
      <c r="AZE44" s="21"/>
      <c r="AZF44" s="52"/>
      <c r="AZG44" s="32"/>
      <c r="AZH44" s="20"/>
      <c r="AZI44" s="14"/>
      <c r="AZJ44" s="14"/>
      <c r="AZK44" s="14"/>
      <c r="AZL44" s="14"/>
      <c r="AZM44" s="17"/>
      <c r="AZN44" s="51"/>
      <c r="AZO44" s="45"/>
      <c r="AZP44" s="53"/>
      <c r="AZQ44" s="44"/>
      <c r="AZR44" s="21"/>
      <c r="AZS44" s="52"/>
      <c r="AZT44" s="32"/>
      <c r="AZU44" s="20"/>
      <c r="AZV44" s="14"/>
      <c r="AZW44" s="14"/>
      <c r="AZX44" s="14"/>
      <c r="AZY44" s="14"/>
      <c r="AZZ44" s="17"/>
      <c r="BAA44" s="51"/>
      <c r="BAB44" s="45"/>
      <c r="BAC44" s="53"/>
      <c r="BAD44" s="44"/>
      <c r="BAE44" s="21"/>
      <c r="BAF44" s="52"/>
      <c r="BAG44" s="32"/>
      <c r="BAH44" s="20"/>
      <c r="BAI44" s="14"/>
      <c r="BAJ44" s="14"/>
      <c r="BAK44" s="14"/>
      <c r="BAL44" s="14"/>
      <c r="BAM44" s="17"/>
      <c r="BAN44" s="51"/>
      <c r="BAO44" s="45"/>
      <c r="BAP44" s="53"/>
      <c r="BAQ44" s="44"/>
      <c r="BAR44" s="21"/>
      <c r="BAS44" s="52"/>
      <c r="BAT44" s="32"/>
      <c r="BAU44" s="20"/>
      <c r="BAV44" s="14"/>
      <c r="BAW44" s="14"/>
      <c r="BAX44" s="14"/>
      <c r="BAY44" s="14"/>
      <c r="BAZ44" s="17"/>
      <c r="BBA44" s="51"/>
      <c r="BBB44" s="45"/>
      <c r="BBC44" s="53"/>
      <c r="BBD44" s="44"/>
      <c r="BBE44" s="21"/>
      <c r="BBF44" s="52"/>
      <c r="BBG44" s="32"/>
      <c r="BBH44" s="20"/>
      <c r="BBI44" s="14"/>
      <c r="BBJ44" s="14"/>
      <c r="BBK44" s="14"/>
      <c r="BBL44" s="14"/>
      <c r="BBM44" s="17"/>
      <c r="BBN44" s="51"/>
      <c r="BBO44" s="45"/>
      <c r="BBP44" s="53"/>
      <c r="BBQ44" s="44"/>
      <c r="BBR44" s="21"/>
      <c r="BBS44" s="52"/>
      <c r="BBT44" s="32"/>
      <c r="BBU44" s="20"/>
      <c r="BBV44" s="14"/>
      <c r="BBW44" s="14"/>
      <c r="BBX44" s="14"/>
      <c r="BBY44" s="14"/>
      <c r="BBZ44" s="17"/>
      <c r="BCA44" s="51"/>
      <c r="BCB44" s="45"/>
      <c r="BCC44" s="53"/>
      <c r="BCD44" s="44"/>
      <c r="BCE44" s="21"/>
      <c r="BCF44" s="52"/>
      <c r="BCG44" s="32"/>
      <c r="BCH44" s="20"/>
      <c r="BCI44" s="14"/>
      <c r="BCJ44" s="14"/>
      <c r="BCK44" s="14"/>
      <c r="BCL44" s="14"/>
      <c r="BCM44" s="17"/>
      <c r="BCN44" s="51"/>
      <c r="BCO44" s="45"/>
      <c r="BCP44" s="53"/>
      <c r="BCQ44" s="44"/>
      <c r="BCR44" s="21"/>
      <c r="BCS44" s="52"/>
      <c r="BCT44" s="32"/>
      <c r="BCU44" s="20"/>
      <c r="BCV44" s="14"/>
      <c r="BCW44" s="14"/>
      <c r="BCX44" s="14"/>
      <c r="BCY44" s="14"/>
      <c r="BCZ44" s="17"/>
      <c r="BDA44" s="51"/>
      <c r="BDB44" s="45"/>
      <c r="BDC44" s="53"/>
      <c r="BDD44" s="44"/>
      <c r="BDE44" s="21"/>
      <c r="BDF44" s="52"/>
      <c r="BDG44" s="32"/>
      <c r="BDH44" s="20"/>
      <c r="BDI44" s="14"/>
      <c r="BDJ44" s="14"/>
      <c r="BDK44" s="14"/>
      <c r="BDL44" s="14"/>
      <c r="BDM44" s="17"/>
      <c r="BDN44" s="51"/>
      <c r="BDO44" s="45"/>
      <c r="BDP44" s="53"/>
      <c r="BDQ44" s="44"/>
      <c r="BDR44" s="21"/>
      <c r="BDS44" s="52"/>
      <c r="BDT44" s="32"/>
      <c r="BDU44" s="20"/>
      <c r="BDV44" s="14"/>
      <c r="BDW44" s="14"/>
      <c r="BDX44" s="14"/>
      <c r="BDY44" s="14"/>
      <c r="BDZ44" s="17"/>
      <c r="BEA44" s="51"/>
      <c r="BEB44" s="45"/>
      <c r="BEC44" s="53"/>
      <c r="BED44" s="44"/>
      <c r="BEE44" s="21"/>
      <c r="BEF44" s="52"/>
      <c r="BEG44" s="32"/>
      <c r="BEH44" s="20"/>
      <c r="BEI44" s="14"/>
      <c r="BEJ44" s="14"/>
      <c r="BEK44" s="14"/>
      <c r="BEL44" s="14"/>
      <c r="BEM44" s="17"/>
      <c r="BEN44" s="51"/>
      <c r="BEO44" s="45"/>
      <c r="BEP44" s="53"/>
      <c r="BEQ44" s="44"/>
      <c r="BER44" s="21"/>
      <c r="BES44" s="52"/>
      <c r="BET44" s="32"/>
      <c r="BEU44" s="20"/>
      <c r="BEV44" s="14"/>
      <c r="BEW44" s="14"/>
      <c r="BEX44" s="14"/>
      <c r="BEY44" s="14"/>
      <c r="BEZ44" s="17"/>
      <c r="BFA44" s="51"/>
      <c r="BFB44" s="45"/>
      <c r="BFC44" s="53"/>
      <c r="BFD44" s="44"/>
      <c r="BFE44" s="21"/>
      <c r="BFF44" s="52"/>
      <c r="BFG44" s="32"/>
      <c r="BFH44" s="20"/>
      <c r="BFI44" s="14"/>
      <c r="BFJ44" s="14"/>
      <c r="BFK44" s="14"/>
      <c r="BFL44" s="14"/>
      <c r="BFM44" s="17"/>
      <c r="BFN44" s="51"/>
      <c r="BFO44" s="45"/>
      <c r="BFP44" s="53"/>
      <c r="BFQ44" s="44"/>
      <c r="BFR44" s="21"/>
      <c r="BFS44" s="52"/>
      <c r="BFT44" s="32"/>
      <c r="BFU44" s="20"/>
      <c r="BFV44" s="14"/>
      <c r="BFW44" s="14"/>
      <c r="BFX44" s="14"/>
      <c r="BFY44" s="14"/>
      <c r="BFZ44" s="17"/>
      <c r="BGA44" s="51"/>
      <c r="BGB44" s="45"/>
      <c r="BGC44" s="53"/>
      <c r="BGD44" s="44"/>
      <c r="BGE44" s="21"/>
      <c r="BGF44" s="52"/>
      <c r="BGG44" s="32"/>
      <c r="BGH44" s="20"/>
      <c r="BGI44" s="14"/>
      <c r="BGJ44" s="14"/>
      <c r="BGK44" s="14"/>
      <c r="BGL44" s="14"/>
      <c r="BGM44" s="17"/>
      <c r="BGN44" s="51"/>
      <c r="BGO44" s="45"/>
      <c r="BGP44" s="53"/>
      <c r="BGQ44" s="44"/>
      <c r="BGR44" s="21"/>
      <c r="BGS44" s="52"/>
      <c r="BGT44" s="32"/>
      <c r="BGU44" s="20"/>
      <c r="BGV44" s="14"/>
      <c r="BGW44" s="14"/>
      <c r="BGX44" s="14"/>
      <c r="BGY44" s="14"/>
      <c r="BGZ44" s="17"/>
      <c r="BHA44" s="51"/>
      <c r="BHB44" s="45"/>
      <c r="BHC44" s="53"/>
      <c r="BHD44" s="44"/>
      <c r="BHE44" s="21"/>
      <c r="BHF44" s="52"/>
      <c r="BHG44" s="32"/>
      <c r="BHH44" s="20"/>
      <c r="BHI44" s="14"/>
      <c r="BHJ44" s="14"/>
      <c r="BHK44" s="14"/>
      <c r="BHL44" s="14"/>
      <c r="BHM44" s="17"/>
      <c r="BHN44" s="51"/>
      <c r="BHO44" s="45"/>
      <c r="BHP44" s="53"/>
      <c r="BHQ44" s="44"/>
      <c r="BHR44" s="21"/>
      <c r="BHS44" s="52"/>
      <c r="BHT44" s="32"/>
      <c r="BHU44" s="20"/>
      <c r="BHV44" s="14"/>
      <c r="BHW44" s="14"/>
      <c r="BHX44" s="14"/>
      <c r="BHY44" s="14"/>
      <c r="BHZ44" s="17"/>
      <c r="BIA44" s="51"/>
      <c r="BIB44" s="45"/>
      <c r="BIC44" s="53"/>
      <c r="BID44" s="44"/>
      <c r="BIE44" s="21"/>
      <c r="BIF44" s="52"/>
      <c r="BIG44" s="32"/>
      <c r="BIH44" s="20"/>
      <c r="BII44" s="14"/>
      <c r="BIJ44" s="14"/>
      <c r="BIK44" s="14"/>
      <c r="BIL44" s="14"/>
      <c r="BIM44" s="17"/>
      <c r="BIN44" s="51"/>
      <c r="BIO44" s="45"/>
      <c r="BIP44" s="53"/>
      <c r="BIQ44" s="44"/>
      <c r="BIR44" s="21"/>
      <c r="BIS44" s="52"/>
      <c r="BIT44" s="32"/>
      <c r="BIU44" s="20"/>
      <c r="BIV44" s="14"/>
      <c r="BIW44" s="14"/>
      <c r="BIX44" s="14"/>
      <c r="BIY44" s="14"/>
      <c r="BIZ44" s="17"/>
      <c r="BJA44" s="51"/>
      <c r="BJB44" s="45"/>
      <c r="BJC44" s="53"/>
      <c r="BJD44" s="44"/>
      <c r="BJE44" s="21"/>
      <c r="BJF44" s="52"/>
      <c r="BJG44" s="32"/>
      <c r="BJH44" s="20"/>
      <c r="BJI44" s="14"/>
      <c r="BJJ44" s="14"/>
      <c r="BJK44" s="14"/>
      <c r="BJL44" s="14"/>
      <c r="BJM44" s="17"/>
      <c r="BJN44" s="51"/>
      <c r="BJO44" s="45"/>
      <c r="BJP44" s="53"/>
      <c r="BJQ44" s="44"/>
      <c r="BJR44" s="21"/>
      <c r="BJS44" s="52"/>
      <c r="BJT44" s="32"/>
      <c r="BJU44" s="20"/>
      <c r="BJV44" s="14"/>
      <c r="BJW44" s="14"/>
      <c r="BJX44" s="14"/>
      <c r="BJY44" s="14"/>
      <c r="BJZ44" s="17"/>
      <c r="BKA44" s="51"/>
      <c r="BKB44" s="45"/>
      <c r="BKC44" s="53"/>
      <c r="BKD44" s="44"/>
      <c r="BKE44" s="21"/>
      <c r="BKF44" s="52"/>
      <c r="BKG44" s="32"/>
      <c r="BKH44" s="20"/>
      <c r="BKI44" s="14"/>
      <c r="BKJ44" s="14"/>
      <c r="BKK44" s="14"/>
      <c r="BKL44" s="14"/>
      <c r="BKM44" s="17"/>
      <c r="BKN44" s="51"/>
      <c r="BKO44" s="45"/>
      <c r="BKP44" s="53"/>
      <c r="BKQ44" s="44"/>
      <c r="BKR44" s="21"/>
      <c r="BKS44" s="52"/>
      <c r="BKT44" s="32"/>
      <c r="BKU44" s="20"/>
      <c r="BKV44" s="14"/>
      <c r="BKW44" s="14"/>
      <c r="BKX44" s="14"/>
      <c r="BKY44" s="14"/>
      <c r="BKZ44" s="17"/>
      <c r="BLA44" s="51"/>
      <c r="BLB44" s="45"/>
      <c r="BLC44" s="53"/>
      <c r="BLD44" s="44"/>
      <c r="BLE44" s="21"/>
      <c r="BLF44" s="52"/>
      <c r="BLG44" s="32"/>
      <c r="BLH44" s="20"/>
      <c r="BLI44" s="14"/>
      <c r="BLJ44" s="14"/>
      <c r="BLK44" s="14"/>
      <c r="BLL44" s="14"/>
      <c r="BLM44" s="17"/>
      <c r="BLN44" s="51"/>
      <c r="BLO44" s="45"/>
      <c r="BLP44" s="53"/>
      <c r="BLQ44" s="44"/>
      <c r="BLR44" s="21"/>
      <c r="BLS44" s="52"/>
      <c r="BLT44" s="32"/>
      <c r="BLU44" s="20"/>
      <c r="BLV44" s="14"/>
      <c r="BLW44" s="14"/>
      <c r="BLX44" s="14"/>
      <c r="BLY44" s="14"/>
      <c r="BLZ44" s="17"/>
      <c r="BMA44" s="51"/>
      <c r="BMB44" s="45"/>
      <c r="BMC44" s="53"/>
      <c r="BMD44" s="44"/>
      <c r="BME44" s="21"/>
      <c r="BMF44" s="52"/>
      <c r="BMG44" s="32"/>
      <c r="BMH44" s="20"/>
      <c r="BMI44" s="14"/>
      <c r="BMJ44" s="14"/>
      <c r="BMK44" s="14"/>
      <c r="BML44" s="14"/>
      <c r="BMM44" s="17"/>
      <c r="BMN44" s="51"/>
      <c r="BMO44" s="45"/>
      <c r="BMP44" s="53"/>
      <c r="BMQ44" s="44"/>
      <c r="BMR44" s="21"/>
      <c r="BMS44" s="52"/>
      <c r="BMT44" s="32"/>
      <c r="BMU44" s="20"/>
      <c r="BMV44" s="14"/>
      <c r="BMW44" s="14"/>
      <c r="BMX44" s="14"/>
      <c r="BMY44" s="14"/>
      <c r="BMZ44" s="17"/>
      <c r="BNA44" s="51"/>
      <c r="BNB44" s="45"/>
      <c r="BNC44" s="53"/>
      <c r="BND44" s="44"/>
      <c r="BNE44" s="21"/>
      <c r="BNF44" s="52"/>
      <c r="BNG44" s="32"/>
      <c r="BNH44" s="20"/>
      <c r="BNI44" s="14"/>
      <c r="BNJ44" s="14"/>
      <c r="BNK44" s="14"/>
      <c r="BNL44" s="14"/>
      <c r="BNM44" s="17"/>
      <c r="BNN44" s="51"/>
      <c r="BNO44" s="45"/>
      <c r="BNP44" s="53"/>
      <c r="BNQ44" s="44"/>
      <c r="BNR44" s="21"/>
      <c r="BNS44" s="52"/>
      <c r="BNT44" s="32"/>
      <c r="BNU44" s="20"/>
      <c r="BNV44" s="14"/>
      <c r="BNW44" s="14"/>
      <c r="BNX44" s="14"/>
      <c r="BNY44" s="14"/>
      <c r="BNZ44" s="17"/>
      <c r="BOA44" s="51"/>
      <c r="BOB44" s="45"/>
      <c r="BOC44" s="53"/>
      <c r="BOD44" s="44"/>
      <c r="BOE44" s="21"/>
      <c r="BOF44" s="52"/>
      <c r="BOG44" s="32"/>
      <c r="BOH44" s="20"/>
      <c r="BOI44" s="14"/>
      <c r="BOJ44" s="14"/>
      <c r="BOK44" s="14"/>
      <c r="BOL44" s="14"/>
      <c r="BOM44" s="17"/>
      <c r="BON44" s="51"/>
      <c r="BOO44" s="45"/>
      <c r="BOP44" s="53"/>
      <c r="BOQ44" s="44"/>
      <c r="BOR44" s="21"/>
      <c r="BOS44" s="52"/>
      <c r="BOT44" s="32"/>
      <c r="BOU44" s="20"/>
      <c r="BOV44" s="14"/>
      <c r="BOW44" s="14"/>
      <c r="BOX44" s="14"/>
      <c r="BOY44" s="14"/>
      <c r="BOZ44" s="17"/>
      <c r="BPA44" s="51"/>
      <c r="BPB44" s="45"/>
      <c r="BPC44" s="53"/>
      <c r="BPD44" s="44"/>
      <c r="BPE44" s="21"/>
      <c r="BPF44" s="52"/>
      <c r="BPG44" s="32"/>
      <c r="BPH44" s="20"/>
      <c r="BPI44" s="14"/>
      <c r="BPJ44" s="14"/>
      <c r="BPK44" s="14"/>
      <c r="BPL44" s="14"/>
      <c r="BPM44" s="17"/>
      <c r="BPN44" s="51"/>
      <c r="BPO44" s="45"/>
      <c r="BPP44" s="53"/>
      <c r="BPQ44" s="44"/>
      <c r="BPR44" s="21"/>
      <c r="BPS44" s="52"/>
      <c r="BPT44" s="32"/>
      <c r="BPU44" s="20"/>
      <c r="BPV44" s="14"/>
      <c r="BPW44" s="14"/>
      <c r="BPX44" s="14"/>
      <c r="BPY44" s="14"/>
      <c r="BPZ44" s="17"/>
      <c r="BQA44" s="51"/>
      <c r="BQB44" s="45"/>
      <c r="BQC44" s="53"/>
      <c r="BQD44" s="44"/>
      <c r="BQE44" s="21"/>
      <c r="BQF44" s="52"/>
      <c r="BQG44" s="32"/>
      <c r="BQH44" s="20"/>
      <c r="BQI44" s="14"/>
      <c r="BQJ44" s="14"/>
      <c r="BQK44" s="14"/>
      <c r="BQL44" s="14"/>
      <c r="BQM44" s="17"/>
      <c r="BQN44" s="51"/>
      <c r="BQO44" s="45"/>
      <c r="BQP44" s="53"/>
      <c r="BQQ44" s="44"/>
      <c r="BQR44" s="21"/>
      <c r="BQS44" s="52"/>
      <c r="BQT44" s="32"/>
      <c r="BQU44" s="20"/>
      <c r="BQV44" s="14"/>
      <c r="BQW44" s="14"/>
      <c r="BQX44" s="14"/>
      <c r="BQY44" s="14"/>
      <c r="BQZ44" s="17"/>
      <c r="BRA44" s="51"/>
      <c r="BRB44" s="45"/>
      <c r="BRC44" s="53"/>
      <c r="BRD44" s="44"/>
      <c r="BRE44" s="21"/>
      <c r="BRF44" s="52"/>
      <c r="BRG44" s="32"/>
      <c r="BRH44" s="20"/>
      <c r="BRI44" s="14"/>
      <c r="BRJ44" s="14"/>
      <c r="BRK44" s="14"/>
      <c r="BRL44" s="14"/>
      <c r="BRM44" s="17"/>
      <c r="BRN44" s="51"/>
      <c r="BRO44" s="45"/>
      <c r="BRP44" s="53"/>
      <c r="BRQ44" s="44"/>
      <c r="BRR44" s="21"/>
      <c r="BRS44" s="52"/>
      <c r="BRT44" s="32"/>
      <c r="BRU44" s="20"/>
      <c r="BRV44" s="14"/>
      <c r="BRW44" s="14"/>
      <c r="BRX44" s="14"/>
      <c r="BRY44" s="14"/>
      <c r="BRZ44" s="17"/>
      <c r="BSA44" s="51"/>
      <c r="BSB44" s="45"/>
      <c r="BSC44" s="53"/>
      <c r="BSD44" s="44"/>
      <c r="BSE44" s="21"/>
      <c r="BSF44" s="52"/>
      <c r="BSG44" s="32"/>
      <c r="BSH44" s="20"/>
      <c r="BSI44" s="14"/>
      <c r="BSJ44" s="14"/>
      <c r="BSK44" s="14"/>
      <c r="BSL44" s="14"/>
      <c r="BSM44" s="17"/>
      <c r="BSN44" s="51"/>
      <c r="BSO44" s="45"/>
      <c r="BSP44" s="53"/>
      <c r="BSQ44" s="44"/>
      <c r="BSR44" s="21"/>
      <c r="BSS44" s="52"/>
      <c r="BST44" s="32"/>
      <c r="BSU44" s="20"/>
      <c r="BSV44" s="14"/>
      <c r="BSW44" s="14"/>
      <c r="BSX44" s="14"/>
      <c r="BSY44" s="14"/>
      <c r="BSZ44" s="17"/>
      <c r="BTA44" s="51"/>
      <c r="BTB44" s="45"/>
      <c r="BTC44" s="53"/>
      <c r="BTD44" s="44"/>
      <c r="BTE44" s="21"/>
      <c r="BTF44" s="52"/>
      <c r="BTG44" s="32"/>
      <c r="BTH44" s="20"/>
      <c r="BTI44" s="14"/>
      <c r="BTJ44" s="14"/>
      <c r="BTK44" s="14"/>
      <c r="BTL44" s="14"/>
      <c r="BTM44" s="17"/>
      <c r="BTN44" s="51"/>
      <c r="BTO44" s="45"/>
      <c r="BTP44" s="53"/>
      <c r="BTQ44" s="44"/>
      <c r="BTR44" s="21"/>
      <c r="BTS44" s="52"/>
      <c r="BTT44" s="32"/>
      <c r="BTU44" s="20"/>
      <c r="BTV44" s="14"/>
      <c r="BTW44" s="14"/>
      <c r="BTX44" s="14"/>
      <c r="BTY44" s="14"/>
      <c r="BTZ44" s="17"/>
      <c r="BUA44" s="51"/>
      <c r="BUB44" s="45"/>
      <c r="BUC44" s="53"/>
      <c r="BUD44" s="44"/>
      <c r="BUE44" s="21"/>
      <c r="BUF44" s="52"/>
      <c r="BUG44" s="32"/>
      <c r="BUH44" s="20"/>
      <c r="BUI44" s="14"/>
      <c r="BUJ44" s="14"/>
      <c r="BUK44" s="14"/>
      <c r="BUL44" s="14"/>
      <c r="BUM44" s="17"/>
      <c r="BUN44" s="51"/>
      <c r="BUO44" s="45"/>
      <c r="BUP44" s="53"/>
      <c r="BUQ44" s="44"/>
      <c r="BUR44" s="21"/>
      <c r="BUS44" s="52"/>
      <c r="BUT44" s="32"/>
      <c r="BUU44" s="20"/>
      <c r="BUV44" s="14"/>
      <c r="BUW44" s="14"/>
      <c r="BUX44" s="14"/>
      <c r="BUY44" s="14"/>
      <c r="BUZ44" s="17"/>
      <c r="BVA44" s="51"/>
      <c r="BVB44" s="45"/>
      <c r="BVC44" s="53"/>
      <c r="BVD44" s="44"/>
      <c r="BVE44" s="21"/>
      <c r="BVF44" s="52"/>
      <c r="BVG44" s="32"/>
      <c r="BVH44" s="20"/>
      <c r="BVI44" s="14"/>
      <c r="BVJ44" s="14"/>
      <c r="BVK44" s="14"/>
      <c r="BVL44" s="14"/>
      <c r="BVM44" s="17"/>
      <c r="BVN44" s="51"/>
      <c r="BVO44" s="45"/>
      <c r="BVP44" s="53"/>
      <c r="BVQ44" s="44"/>
      <c r="BVR44" s="21"/>
      <c r="BVS44" s="52"/>
      <c r="BVT44" s="32"/>
      <c r="BVU44" s="20"/>
      <c r="BVV44" s="14"/>
      <c r="BVW44" s="14"/>
      <c r="BVX44" s="14"/>
      <c r="BVY44" s="14"/>
      <c r="BVZ44" s="17"/>
      <c r="BWA44" s="51"/>
      <c r="BWB44" s="45"/>
      <c r="BWC44" s="53"/>
      <c r="BWD44" s="44"/>
      <c r="BWE44" s="21"/>
      <c r="BWF44" s="52"/>
      <c r="BWG44" s="32"/>
      <c r="BWH44" s="20"/>
      <c r="BWI44" s="14"/>
      <c r="BWJ44" s="14"/>
      <c r="BWK44" s="14"/>
      <c r="BWL44" s="14"/>
      <c r="BWM44" s="17"/>
      <c r="BWN44" s="51"/>
      <c r="BWO44" s="45"/>
      <c r="BWP44" s="53"/>
      <c r="BWQ44" s="44"/>
      <c r="BWR44" s="21"/>
      <c r="BWS44" s="52"/>
      <c r="BWT44" s="32"/>
      <c r="BWU44" s="20"/>
      <c r="BWV44" s="14"/>
      <c r="BWW44" s="14"/>
      <c r="BWX44" s="14"/>
      <c r="BWY44" s="14"/>
      <c r="BWZ44" s="17"/>
      <c r="BXA44" s="51"/>
      <c r="BXB44" s="45"/>
      <c r="BXC44" s="53"/>
      <c r="BXD44" s="44"/>
      <c r="BXE44" s="21"/>
      <c r="BXF44" s="52"/>
      <c r="BXG44" s="32"/>
      <c r="BXH44" s="20"/>
      <c r="BXI44" s="14"/>
      <c r="BXJ44" s="14"/>
      <c r="BXK44" s="14"/>
      <c r="BXL44" s="14"/>
      <c r="BXM44" s="17"/>
      <c r="BXN44" s="51"/>
      <c r="BXO44" s="45"/>
      <c r="BXP44" s="53"/>
      <c r="BXQ44" s="44"/>
      <c r="BXR44" s="21"/>
      <c r="BXS44" s="52"/>
      <c r="BXT44" s="32"/>
      <c r="BXU44" s="20"/>
      <c r="BXV44" s="14"/>
      <c r="BXW44" s="14"/>
      <c r="BXX44" s="14"/>
      <c r="BXY44" s="14"/>
      <c r="BXZ44" s="17"/>
      <c r="BYA44" s="51"/>
      <c r="BYB44" s="45"/>
      <c r="BYC44" s="53"/>
      <c r="BYD44" s="44"/>
      <c r="BYE44" s="21"/>
      <c r="BYF44" s="52"/>
      <c r="BYG44" s="32"/>
      <c r="BYH44" s="20"/>
      <c r="BYI44" s="14"/>
      <c r="BYJ44" s="14"/>
      <c r="BYK44" s="14"/>
      <c r="BYL44" s="14"/>
      <c r="BYM44" s="17"/>
      <c r="BYN44" s="51"/>
      <c r="BYO44" s="45"/>
      <c r="BYP44" s="53"/>
      <c r="BYQ44" s="44"/>
      <c r="BYR44" s="21"/>
      <c r="BYS44" s="52"/>
      <c r="BYT44" s="32"/>
      <c r="BYU44" s="20"/>
      <c r="BYV44" s="14"/>
      <c r="BYW44" s="14"/>
      <c r="BYX44" s="14"/>
      <c r="BYY44" s="14"/>
      <c r="BYZ44" s="17"/>
      <c r="BZA44" s="51"/>
      <c r="BZB44" s="45"/>
      <c r="BZC44" s="53"/>
      <c r="BZD44" s="44"/>
      <c r="BZE44" s="21"/>
      <c r="BZF44" s="52"/>
      <c r="BZG44" s="32"/>
      <c r="BZH44" s="20"/>
      <c r="BZI44" s="14"/>
      <c r="BZJ44" s="14"/>
      <c r="BZK44" s="14"/>
      <c r="BZL44" s="14"/>
      <c r="BZM44" s="17"/>
      <c r="BZN44" s="51"/>
      <c r="BZO44" s="45"/>
      <c r="BZP44" s="53"/>
      <c r="BZQ44" s="44"/>
      <c r="BZR44" s="21"/>
      <c r="BZS44" s="52"/>
      <c r="BZT44" s="32"/>
      <c r="BZU44" s="20"/>
      <c r="BZV44" s="14"/>
      <c r="BZW44" s="14"/>
      <c r="BZX44" s="14"/>
      <c r="BZY44" s="14"/>
      <c r="BZZ44" s="17"/>
      <c r="CAA44" s="51"/>
      <c r="CAB44" s="45"/>
      <c r="CAC44" s="53"/>
      <c r="CAD44" s="44"/>
      <c r="CAE44" s="21"/>
      <c r="CAF44" s="52"/>
      <c r="CAG44" s="32"/>
      <c r="CAH44" s="20"/>
      <c r="CAI44" s="14"/>
      <c r="CAJ44" s="14"/>
      <c r="CAK44" s="14"/>
      <c r="CAL44" s="14"/>
      <c r="CAM44" s="17"/>
      <c r="CAN44" s="51"/>
      <c r="CAO44" s="45"/>
      <c r="CAP44" s="53"/>
      <c r="CAQ44" s="44"/>
      <c r="CAR44" s="21"/>
      <c r="CAS44" s="52"/>
      <c r="CAT44" s="32"/>
      <c r="CAU44" s="20"/>
      <c r="CAV44" s="14"/>
      <c r="CAW44" s="14"/>
      <c r="CAX44" s="14"/>
      <c r="CAY44" s="14"/>
      <c r="CAZ44" s="17"/>
      <c r="CBA44" s="51"/>
      <c r="CBB44" s="45"/>
      <c r="CBC44" s="53"/>
      <c r="CBD44" s="44"/>
      <c r="CBE44" s="21"/>
      <c r="CBF44" s="52"/>
      <c r="CBG44" s="32"/>
      <c r="CBH44" s="20"/>
      <c r="CBI44" s="14"/>
      <c r="CBJ44" s="14"/>
      <c r="CBK44" s="14"/>
      <c r="CBL44" s="14"/>
      <c r="CBM44" s="17"/>
      <c r="CBN44" s="51"/>
      <c r="CBO44" s="45"/>
      <c r="CBP44" s="53"/>
      <c r="CBQ44" s="44"/>
      <c r="CBR44" s="21"/>
      <c r="CBS44" s="52"/>
      <c r="CBT44" s="32"/>
      <c r="CBU44" s="20"/>
      <c r="CBV44" s="14"/>
      <c r="CBW44" s="14"/>
      <c r="CBX44" s="14"/>
      <c r="CBY44" s="14"/>
      <c r="CBZ44" s="17"/>
      <c r="CCA44" s="51"/>
      <c r="CCB44" s="45"/>
      <c r="CCC44" s="53"/>
      <c r="CCD44" s="44"/>
      <c r="CCE44" s="21"/>
      <c r="CCF44" s="52"/>
      <c r="CCG44" s="32"/>
      <c r="CCH44" s="20"/>
      <c r="CCI44" s="14"/>
      <c r="CCJ44" s="14"/>
      <c r="CCK44" s="14"/>
      <c r="CCL44" s="14"/>
      <c r="CCM44" s="17"/>
      <c r="CCN44" s="51"/>
      <c r="CCO44" s="45"/>
      <c r="CCP44" s="53"/>
      <c r="CCQ44" s="44"/>
      <c r="CCR44" s="21"/>
      <c r="CCS44" s="52"/>
      <c r="CCT44" s="32"/>
      <c r="CCU44" s="20"/>
      <c r="CCV44" s="14"/>
      <c r="CCW44" s="14"/>
      <c r="CCX44" s="14"/>
      <c r="CCY44" s="14"/>
      <c r="CCZ44" s="17"/>
      <c r="CDA44" s="51"/>
      <c r="CDB44" s="45"/>
      <c r="CDC44" s="53"/>
      <c r="CDD44" s="44"/>
      <c r="CDE44" s="21"/>
      <c r="CDF44" s="52"/>
      <c r="CDG44" s="32"/>
      <c r="CDH44" s="20"/>
      <c r="CDI44" s="14"/>
      <c r="CDJ44" s="14"/>
      <c r="CDK44" s="14"/>
      <c r="CDL44" s="14"/>
      <c r="CDM44" s="17"/>
      <c r="CDN44" s="51"/>
      <c r="CDO44" s="45"/>
      <c r="CDP44" s="53"/>
      <c r="CDQ44" s="44"/>
      <c r="CDR44" s="21"/>
      <c r="CDS44" s="52"/>
      <c r="CDT44" s="32"/>
      <c r="CDU44" s="20"/>
      <c r="CDV44" s="14"/>
      <c r="CDW44" s="14"/>
      <c r="CDX44" s="14"/>
      <c r="CDY44" s="14"/>
      <c r="CDZ44" s="17"/>
      <c r="CEA44" s="51"/>
      <c r="CEB44" s="45"/>
      <c r="CEC44" s="53"/>
      <c r="CED44" s="44"/>
      <c r="CEE44" s="21"/>
      <c r="CEF44" s="52"/>
      <c r="CEG44" s="32"/>
      <c r="CEH44" s="20"/>
      <c r="CEI44" s="14"/>
      <c r="CEJ44" s="14"/>
      <c r="CEK44" s="14"/>
      <c r="CEL44" s="14"/>
      <c r="CEM44" s="17"/>
      <c r="CEN44" s="51"/>
      <c r="CEO44" s="45"/>
      <c r="CEP44" s="53"/>
      <c r="CEQ44" s="44"/>
      <c r="CER44" s="21"/>
      <c r="CES44" s="52"/>
      <c r="CET44" s="32"/>
      <c r="CEU44" s="20"/>
      <c r="CEV44" s="14"/>
      <c r="CEW44" s="14"/>
      <c r="CEX44" s="14"/>
      <c r="CEY44" s="14"/>
      <c r="CEZ44" s="17"/>
      <c r="CFA44" s="51"/>
      <c r="CFB44" s="45"/>
      <c r="CFC44" s="53"/>
      <c r="CFD44" s="44"/>
      <c r="CFE44" s="21"/>
      <c r="CFF44" s="52"/>
      <c r="CFG44" s="32"/>
      <c r="CFH44" s="20"/>
      <c r="CFI44" s="14"/>
      <c r="CFJ44" s="14"/>
      <c r="CFK44" s="14"/>
      <c r="CFL44" s="14"/>
      <c r="CFM44" s="17"/>
      <c r="CFN44" s="51"/>
      <c r="CFO44" s="45"/>
      <c r="CFP44" s="53"/>
      <c r="CFQ44" s="44"/>
      <c r="CFR44" s="21"/>
      <c r="CFS44" s="52"/>
      <c r="CFT44" s="32"/>
      <c r="CFU44" s="20"/>
      <c r="CFV44" s="14"/>
      <c r="CFW44" s="14"/>
      <c r="CFX44" s="14"/>
      <c r="CFY44" s="14"/>
      <c r="CFZ44" s="17"/>
      <c r="CGA44" s="51"/>
      <c r="CGB44" s="45"/>
      <c r="CGC44" s="53"/>
      <c r="CGD44" s="44"/>
      <c r="CGE44" s="21"/>
      <c r="CGF44" s="52"/>
      <c r="CGG44" s="32"/>
      <c r="CGH44" s="20"/>
      <c r="CGI44" s="14"/>
      <c r="CGJ44" s="14"/>
      <c r="CGK44" s="14"/>
      <c r="CGL44" s="14"/>
      <c r="CGM44" s="17"/>
      <c r="CGN44" s="51"/>
      <c r="CGO44" s="45"/>
      <c r="CGP44" s="53"/>
      <c r="CGQ44" s="44"/>
      <c r="CGR44" s="21"/>
      <c r="CGS44" s="52"/>
      <c r="CGT44" s="32"/>
      <c r="CGU44" s="20"/>
      <c r="CGV44" s="14"/>
      <c r="CGW44" s="14"/>
      <c r="CGX44" s="14"/>
      <c r="CGY44" s="14"/>
      <c r="CGZ44" s="17"/>
      <c r="CHA44" s="51"/>
      <c r="CHB44" s="45"/>
      <c r="CHC44" s="53"/>
      <c r="CHD44" s="44"/>
      <c r="CHE44" s="21"/>
      <c r="CHF44" s="52"/>
      <c r="CHG44" s="32"/>
      <c r="CHH44" s="20"/>
      <c r="CHI44" s="14"/>
      <c r="CHJ44" s="14"/>
      <c r="CHK44" s="14"/>
      <c r="CHL44" s="14"/>
      <c r="CHM44" s="17"/>
      <c r="CHN44" s="51"/>
      <c r="CHO44" s="45"/>
      <c r="CHP44" s="53"/>
      <c r="CHQ44" s="44"/>
      <c r="CHR44" s="21"/>
      <c r="CHS44" s="52"/>
      <c r="CHT44" s="32"/>
      <c r="CHU44" s="20"/>
      <c r="CHV44" s="14"/>
      <c r="CHW44" s="14"/>
      <c r="CHX44" s="14"/>
      <c r="CHY44" s="14"/>
      <c r="CHZ44" s="17"/>
      <c r="CIA44" s="51"/>
      <c r="CIB44" s="45"/>
      <c r="CIC44" s="53"/>
      <c r="CID44" s="44"/>
      <c r="CIE44" s="21"/>
      <c r="CIF44" s="52"/>
      <c r="CIG44" s="32"/>
      <c r="CIH44" s="20"/>
      <c r="CII44" s="14"/>
      <c r="CIJ44" s="14"/>
      <c r="CIK44" s="14"/>
      <c r="CIL44" s="14"/>
      <c r="CIM44" s="17"/>
      <c r="CIN44" s="51"/>
      <c r="CIO44" s="45"/>
      <c r="CIP44" s="53"/>
      <c r="CIQ44" s="44"/>
      <c r="CIR44" s="21"/>
      <c r="CIS44" s="52"/>
      <c r="CIT44" s="32"/>
      <c r="CIU44" s="20"/>
      <c r="CIV44" s="14"/>
      <c r="CIW44" s="14"/>
      <c r="CIX44" s="14"/>
      <c r="CIY44" s="14"/>
      <c r="CIZ44" s="17"/>
      <c r="CJA44" s="51"/>
      <c r="CJB44" s="45"/>
      <c r="CJC44" s="53"/>
      <c r="CJD44" s="44"/>
      <c r="CJE44" s="21"/>
      <c r="CJF44" s="52"/>
      <c r="CJG44" s="32"/>
      <c r="CJH44" s="20"/>
      <c r="CJI44" s="14"/>
      <c r="CJJ44" s="14"/>
      <c r="CJK44" s="14"/>
      <c r="CJL44" s="14"/>
      <c r="CJM44" s="17"/>
      <c r="CJN44" s="51"/>
      <c r="CJO44" s="45"/>
      <c r="CJP44" s="53"/>
      <c r="CJQ44" s="44"/>
      <c r="CJR44" s="21"/>
      <c r="CJS44" s="52"/>
      <c r="CJT44" s="32"/>
      <c r="CJU44" s="20"/>
      <c r="CJV44" s="14"/>
      <c r="CJW44" s="14"/>
      <c r="CJX44" s="14"/>
      <c r="CJY44" s="14"/>
      <c r="CJZ44" s="17"/>
      <c r="CKA44" s="51"/>
      <c r="CKB44" s="45"/>
      <c r="CKC44" s="53"/>
      <c r="CKD44" s="44"/>
      <c r="CKE44" s="21"/>
      <c r="CKF44" s="52"/>
      <c r="CKG44" s="32"/>
      <c r="CKH44" s="20"/>
      <c r="CKI44" s="14"/>
      <c r="CKJ44" s="14"/>
      <c r="CKK44" s="14"/>
      <c r="CKL44" s="14"/>
      <c r="CKM44" s="17"/>
      <c r="CKN44" s="51"/>
      <c r="CKO44" s="45"/>
      <c r="CKP44" s="53"/>
      <c r="CKQ44" s="44"/>
      <c r="CKR44" s="21"/>
      <c r="CKS44" s="52"/>
      <c r="CKT44" s="32"/>
      <c r="CKU44" s="20"/>
      <c r="CKV44" s="14"/>
      <c r="CKW44" s="14"/>
      <c r="CKX44" s="14"/>
      <c r="CKY44" s="14"/>
      <c r="CKZ44" s="17"/>
      <c r="CLA44" s="51"/>
      <c r="CLB44" s="45"/>
      <c r="CLC44" s="53"/>
      <c r="CLD44" s="44"/>
      <c r="CLE44" s="21"/>
      <c r="CLF44" s="52"/>
      <c r="CLG44" s="32"/>
      <c r="CLH44" s="20"/>
      <c r="CLI44" s="14"/>
      <c r="CLJ44" s="14"/>
      <c r="CLK44" s="14"/>
      <c r="CLL44" s="14"/>
      <c r="CLM44" s="17"/>
      <c r="CLN44" s="51"/>
      <c r="CLO44" s="45"/>
      <c r="CLP44" s="53"/>
      <c r="CLQ44" s="44"/>
      <c r="CLR44" s="21"/>
      <c r="CLS44" s="52"/>
      <c r="CLT44" s="32"/>
      <c r="CLU44" s="20"/>
      <c r="CLV44" s="14"/>
      <c r="CLW44" s="14"/>
      <c r="CLX44" s="14"/>
      <c r="CLY44" s="14"/>
      <c r="CLZ44" s="17"/>
      <c r="CMA44" s="51"/>
      <c r="CMB44" s="45"/>
      <c r="CMC44" s="53"/>
      <c r="CMD44" s="44"/>
      <c r="CME44" s="21"/>
      <c r="CMF44" s="52"/>
      <c r="CMG44" s="32"/>
      <c r="CMH44" s="20"/>
      <c r="CMI44" s="14"/>
      <c r="CMJ44" s="14"/>
      <c r="CMK44" s="14"/>
      <c r="CML44" s="14"/>
      <c r="CMM44" s="17"/>
      <c r="CMN44" s="51"/>
      <c r="CMO44" s="45"/>
      <c r="CMP44" s="53"/>
      <c r="CMQ44" s="44"/>
      <c r="CMR44" s="21"/>
      <c r="CMS44" s="52"/>
      <c r="CMT44" s="32"/>
      <c r="CMU44" s="20"/>
      <c r="CMV44" s="14"/>
      <c r="CMW44" s="14"/>
      <c r="CMX44" s="14"/>
      <c r="CMY44" s="14"/>
      <c r="CMZ44" s="17"/>
      <c r="CNA44" s="51"/>
      <c r="CNB44" s="45"/>
      <c r="CNC44" s="53"/>
      <c r="CND44" s="44"/>
      <c r="CNE44" s="21"/>
      <c r="CNF44" s="52"/>
      <c r="CNG44" s="32"/>
      <c r="CNH44" s="20"/>
      <c r="CNI44" s="14"/>
      <c r="CNJ44" s="14"/>
      <c r="CNK44" s="14"/>
      <c r="CNL44" s="14"/>
      <c r="CNM44" s="17"/>
      <c r="CNN44" s="51"/>
      <c r="CNO44" s="45"/>
      <c r="CNP44" s="53"/>
      <c r="CNQ44" s="44"/>
      <c r="CNR44" s="21"/>
      <c r="CNS44" s="52"/>
      <c r="CNT44" s="32"/>
      <c r="CNU44" s="20"/>
      <c r="CNV44" s="14"/>
      <c r="CNW44" s="14"/>
      <c r="CNX44" s="14"/>
      <c r="CNY44" s="14"/>
      <c r="CNZ44" s="17"/>
      <c r="COA44" s="51"/>
      <c r="COB44" s="45"/>
      <c r="COC44" s="53"/>
      <c r="COD44" s="44"/>
      <c r="COE44" s="21"/>
      <c r="COF44" s="52"/>
      <c r="COG44" s="32"/>
      <c r="COH44" s="20"/>
      <c r="COI44" s="14"/>
      <c r="COJ44" s="14"/>
      <c r="COK44" s="14"/>
      <c r="COL44" s="14"/>
      <c r="COM44" s="17"/>
      <c r="CON44" s="51"/>
      <c r="COO44" s="45"/>
      <c r="COP44" s="53"/>
      <c r="COQ44" s="44"/>
      <c r="COR44" s="21"/>
      <c r="COS44" s="52"/>
      <c r="COT44" s="32"/>
      <c r="COU44" s="20"/>
      <c r="COV44" s="14"/>
      <c r="COW44" s="14"/>
      <c r="COX44" s="14"/>
      <c r="COY44" s="14"/>
      <c r="COZ44" s="17"/>
      <c r="CPA44" s="51"/>
      <c r="CPB44" s="45"/>
      <c r="CPC44" s="53"/>
      <c r="CPD44" s="44"/>
      <c r="CPE44" s="21"/>
      <c r="CPF44" s="52"/>
      <c r="CPG44" s="32"/>
      <c r="CPH44" s="20"/>
      <c r="CPI44" s="14"/>
      <c r="CPJ44" s="14"/>
      <c r="CPK44" s="14"/>
      <c r="CPL44" s="14"/>
      <c r="CPM44" s="17"/>
      <c r="CPN44" s="51"/>
      <c r="CPO44" s="45"/>
      <c r="CPP44" s="53"/>
      <c r="CPQ44" s="44"/>
      <c r="CPR44" s="21"/>
      <c r="CPS44" s="52"/>
      <c r="CPT44" s="32"/>
      <c r="CPU44" s="20"/>
      <c r="CPV44" s="14"/>
      <c r="CPW44" s="14"/>
      <c r="CPX44" s="14"/>
      <c r="CPY44" s="14"/>
      <c r="CPZ44" s="17"/>
      <c r="CQA44" s="51"/>
      <c r="CQB44" s="45"/>
      <c r="CQC44" s="53"/>
      <c r="CQD44" s="44"/>
      <c r="CQE44" s="21"/>
      <c r="CQF44" s="52"/>
      <c r="CQG44" s="32"/>
      <c r="CQH44" s="20"/>
      <c r="CQI44" s="14"/>
      <c r="CQJ44" s="14"/>
      <c r="CQK44" s="14"/>
      <c r="CQL44" s="14"/>
      <c r="CQM44" s="17"/>
      <c r="CQN44" s="51"/>
      <c r="CQO44" s="45"/>
      <c r="CQP44" s="53"/>
      <c r="CQQ44" s="44"/>
      <c r="CQR44" s="21"/>
      <c r="CQS44" s="52"/>
      <c r="CQT44" s="32"/>
      <c r="CQU44" s="20"/>
      <c r="CQV44" s="14"/>
      <c r="CQW44" s="14"/>
      <c r="CQX44" s="14"/>
      <c r="CQY44" s="14"/>
      <c r="CQZ44" s="17"/>
      <c r="CRA44" s="51"/>
      <c r="CRB44" s="45"/>
      <c r="CRC44" s="53"/>
      <c r="CRD44" s="44"/>
      <c r="CRE44" s="21"/>
      <c r="CRF44" s="52"/>
      <c r="CRG44" s="32"/>
      <c r="CRH44" s="20"/>
      <c r="CRI44" s="14"/>
      <c r="CRJ44" s="14"/>
      <c r="CRK44" s="14"/>
      <c r="CRL44" s="14"/>
      <c r="CRM44" s="17"/>
      <c r="CRN44" s="51"/>
      <c r="CRO44" s="45"/>
      <c r="CRP44" s="53"/>
      <c r="CRQ44" s="44"/>
      <c r="CRR44" s="21"/>
      <c r="CRS44" s="52"/>
      <c r="CRT44" s="32"/>
      <c r="CRU44" s="20"/>
      <c r="CRV44" s="14"/>
      <c r="CRW44" s="14"/>
      <c r="CRX44" s="14"/>
      <c r="CRY44" s="14"/>
      <c r="CRZ44" s="17"/>
      <c r="CSA44" s="51"/>
      <c r="CSB44" s="45"/>
      <c r="CSC44" s="53"/>
      <c r="CSD44" s="44"/>
      <c r="CSE44" s="21"/>
      <c r="CSF44" s="52"/>
      <c r="CSG44" s="32"/>
      <c r="CSH44" s="20"/>
      <c r="CSI44" s="14"/>
      <c r="CSJ44" s="14"/>
      <c r="CSK44" s="14"/>
      <c r="CSL44" s="14"/>
      <c r="CSM44" s="17"/>
      <c r="CSN44" s="51"/>
      <c r="CSO44" s="45"/>
      <c r="CSP44" s="53"/>
      <c r="CSQ44" s="44"/>
      <c r="CSR44" s="21"/>
      <c r="CSS44" s="52"/>
      <c r="CST44" s="32"/>
      <c r="CSU44" s="20"/>
      <c r="CSV44" s="14"/>
      <c r="CSW44" s="14"/>
      <c r="CSX44" s="14"/>
      <c r="CSY44" s="14"/>
      <c r="CSZ44" s="17"/>
      <c r="CTA44" s="51"/>
      <c r="CTB44" s="45"/>
      <c r="CTC44" s="53"/>
      <c r="CTD44" s="44"/>
      <c r="CTE44" s="21"/>
      <c r="CTF44" s="52"/>
      <c r="CTG44" s="32"/>
      <c r="CTH44" s="20"/>
      <c r="CTI44" s="14"/>
      <c r="CTJ44" s="14"/>
      <c r="CTK44" s="14"/>
      <c r="CTL44" s="14"/>
      <c r="CTM44" s="17"/>
      <c r="CTN44" s="51"/>
      <c r="CTO44" s="45"/>
      <c r="CTP44" s="53"/>
      <c r="CTQ44" s="44"/>
      <c r="CTR44" s="21"/>
      <c r="CTS44" s="52"/>
      <c r="CTT44" s="32"/>
      <c r="CTU44" s="20"/>
      <c r="CTV44" s="14"/>
      <c r="CTW44" s="14"/>
      <c r="CTX44" s="14"/>
      <c r="CTY44" s="14"/>
      <c r="CTZ44" s="17"/>
      <c r="CUA44" s="51"/>
      <c r="CUB44" s="45"/>
      <c r="CUC44" s="53"/>
      <c r="CUD44" s="44"/>
      <c r="CUE44" s="21"/>
      <c r="CUF44" s="52"/>
      <c r="CUG44" s="32"/>
      <c r="CUH44" s="20"/>
      <c r="CUI44" s="14"/>
      <c r="CUJ44" s="14"/>
      <c r="CUK44" s="14"/>
      <c r="CUL44" s="14"/>
      <c r="CUM44" s="17"/>
      <c r="CUN44" s="51"/>
      <c r="CUO44" s="45"/>
      <c r="CUP44" s="53"/>
      <c r="CUQ44" s="44"/>
      <c r="CUR44" s="21"/>
      <c r="CUS44" s="52"/>
      <c r="CUT44" s="32"/>
      <c r="CUU44" s="20"/>
      <c r="CUV44" s="14"/>
      <c r="CUW44" s="14"/>
      <c r="CUX44" s="14"/>
      <c r="CUY44" s="14"/>
      <c r="CUZ44" s="17"/>
      <c r="CVA44" s="51"/>
      <c r="CVB44" s="45"/>
      <c r="CVC44" s="53"/>
      <c r="CVD44" s="44"/>
      <c r="CVE44" s="21"/>
      <c r="CVF44" s="52"/>
      <c r="CVG44" s="32"/>
      <c r="CVH44" s="20"/>
      <c r="CVI44" s="14"/>
      <c r="CVJ44" s="14"/>
      <c r="CVK44" s="14"/>
      <c r="CVL44" s="14"/>
      <c r="CVM44" s="17"/>
      <c r="CVN44" s="51"/>
      <c r="CVO44" s="45"/>
      <c r="CVP44" s="53"/>
      <c r="CVQ44" s="44"/>
      <c r="CVR44" s="21"/>
      <c r="CVS44" s="52"/>
      <c r="CVT44" s="32"/>
      <c r="CVU44" s="20"/>
      <c r="CVV44" s="14"/>
      <c r="CVW44" s="14"/>
      <c r="CVX44" s="14"/>
      <c r="CVY44" s="14"/>
      <c r="CVZ44" s="17"/>
      <c r="CWA44" s="51"/>
      <c r="CWB44" s="45"/>
      <c r="CWC44" s="53"/>
      <c r="CWD44" s="44"/>
      <c r="CWE44" s="21"/>
      <c r="CWF44" s="52"/>
      <c r="CWG44" s="32"/>
      <c r="CWH44" s="20"/>
      <c r="CWI44" s="14"/>
      <c r="CWJ44" s="14"/>
      <c r="CWK44" s="14"/>
      <c r="CWL44" s="14"/>
      <c r="CWM44" s="17"/>
      <c r="CWN44" s="51"/>
      <c r="CWO44" s="45"/>
      <c r="CWP44" s="53"/>
      <c r="CWQ44" s="44"/>
      <c r="CWR44" s="21"/>
      <c r="CWS44" s="52"/>
      <c r="CWT44" s="32"/>
      <c r="CWU44" s="20"/>
      <c r="CWV44" s="14"/>
      <c r="CWW44" s="14"/>
      <c r="CWX44" s="14"/>
      <c r="CWY44" s="14"/>
      <c r="CWZ44" s="17"/>
      <c r="CXA44" s="51"/>
      <c r="CXB44" s="45"/>
      <c r="CXC44" s="53"/>
      <c r="CXD44" s="44"/>
      <c r="CXE44" s="21"/>
      <c r="CXF44" s="52"/>
      <c r="CXG44" s="32"/>
      <c r="CXH44" s="20"/>
      <c r="CXI44" s="14"/>
      <c r="CXJ44" s="14"/>
      <c r="CXK44" s="14"/>
      <c r="CXL44" s="14"/>
      <c r="CXM44" s="17"/>
      <c r="CXN44" s="51"/>
      <c r="CXO44" s="45"/>
      <c r="CXP44" s="53"/>
      <c r="CXQ44" s="44"/>
      <c r="CXR44" s="21"/>
      <c r="CXS44" s="52"/>
      <c r="CXT44" s="32"/>
      <c r="CXU44" s="20"/>
      <c r="CXV44" s="14"/>
      <c r="CXW44" s="14"/>
      <c r="CXX44" s="14"/>
      <c r="CXY44" s="14"/>
      <c r="CXZ44" s="17"/>
      <c r="CYA44" s="51"/>
      <c r="CYB44" s="45"/>
      <c r="CYC44" s="53"/>
      <c r="CYD44" s="44"/>
      <c r="CYE44" s="21"/>
      <c r="CYF44" s="52"/>
      <c r="CYG44" s="32"/>
      <c r="CYH44" s="20"/>
      <c r="CYI44" s="14"/>
      <c r="CYJ44" s="14"/>
      <c r="CYK44" s="14"/>
      <c r="CYL44" s="14"/>
      <c r="CYM44" s="17"/>
      <c r="CYN44" s="51"/>
      <c r="CYO44" s="45"/>
      <c r="CYP44" s="53"/>
      <c r="CYQ44" s="44"/>
      <c r="CYR44" s="21"/>
      <c r="CYS44" s="52"/>
      <c r="CYT44" s="32"/>
      <c r="CYU44" s="20"/>
      <c r="CYV44" s="14"/>
      <c r="CYW44" s="14"/>
      <c r="CYX44" s="14"/>
      <c r="CYY44" s="14"/>
      <c r="CYZ44" s="17"/>
      <c r="CZA44" s="51"/>
      <c r="CZB44" s="45"/>
      <c r="CZC44" s="53"/>
      <c r="CZD44" s="44"/>
      <c r="CZE44" s="21"/>
      <c r="CZF44" s="52"/>
      <c r="CZG44" s="32"/>
      <c r="CZH44" s="20"/>
      <c r="CZI44" s="14"/>
      <c r="CZJ44" s="14"/>
      <c r="CZK44" s="14"/>
      <c r="CZL44" s="14"/>
      <c r="CZM44" s="17"/>
      <c r="CZN44" s="51"/>
      <c r="CZO44" s="45"/>
      <c r="CZP44" s="53"/>
      <c r="CZQ44" s="44"/>
      <c r="CZR44" s="21"/>
      <c r="CZS44" s="52"/>
      <c r="CZT44" s="32"/>
      <c r="CZU44" s="20"/>
      <c r="CZV44" s="14"/>
      <c r="CZW44" s="14"/>
      <c r="CZX44" s="14"/>
      <c r="CZY44" s="14"/>
      <c r="CZZ44" s="17"/>
      <c r="DAA44" s="51"/>
      <c r="DAB44" s="45"/>
      <c r="DAC44" s="53"/>
      <c r="DAD44" s="44"/>
      <c r="DAE44" s="21"/>
      <c r="DAF44" s="52"/>
      <c r="DAG44" s="32"/>
      <c r="DAH44" s="20"/>
      <c r="DAI44" s="14"/>
      <c r="DAJ44" s="14"/>
      <c r="DAK44" s="14"/>
      <c r="DAL44" s="14"/>
      <c r="DAM44" s="17"/>
      <c r="DAN44" s="51"/>
      <c r="DAO44" s="45"/>
      <c r="DAP44" s="53"/>
      <c r="DAQ44" s="44"/>
      <c r="DAR44" s="21"/>
      <c r="DAS44" s="52"/>
      <c r="DAT44" s="32"/>
      <c r="DAU44" s="20"/>
      <c r="DAV44" s="14"/>
      <c r="DAW44" s="14"/>
      <c r="DAX44" s="14"/>
      <c r="DAY44" s="14"/>
      <c r="DAZ44" s="17"/>
      <c r="DBA44" s="51"/>
      <c r="DBB44" s="45"/>
      <c r="DBC44" s="53"/>
      <c r="DBD44" s="44"/>
      <c r="DBE44" s="21"/>
      <c r="DBF44" s="52"/>
      <c r="DBG44" s="32"/>
      <c r="DBH44" s="20"/>
      <c r="DBI44" s="14"/>
      <c r="DBJ44" s="14"/>
      <c r="DBK44" s="14"/>
      <c r="DBL44" s="14"/>
      <c r="DBM44" s="17"/>
      <c r="DBN44" s="51"/>
      <c r="DBO44" s="45"/>
      <c r="DBP44" s="53"/>
      <c r="DBQ44" s="44"/>
      <c r="DBR44" s="21"/>
      <c r="DBS44" s="52"/>
      <c r="DBT44" s="32"/>
      <c r="DBU44" s="20"/>
      <c r="DBV44" s="14"/>
      <c r="DBW44" s="14"/>
      <c r="DBX44" s="14"/>
      <c r="DBY44" s="14"/>
      <c r="DBZ44" s="17"/>
      <c r="DCA44" s="51"/>
      <c r="DCB44" s="45"/>
      <c r="DCC44" s="53"/>
      <c r="DCD44" s="44"/>
      <c r="DCE44" s="21"/>
      <c r="DCF44" s="52"/>
      <c r="DCG44" s="32"/>
      <c r="DCH44" s="20"/>
      <c r="DCI44" s="14"/>
      <c r="DCJ44" s="14"/>
      <c r="DCK44" s="14"/>
      <c r="DCL44" s="14"/>
      <c r="DCM44" s="17"/>
      <c r="DCN44" s="51"/>
      <c r="DCO44" s="45"/>
      <c r="DCP44" s="53"/>
      <c r="DCQ44" s="44"/>
      <c r="DCR44" s="21"/>
      <c r="DCS44" s="52"/>
      <c r="DCT44" s="32"/>
      <c r="DCU44" s="20"/>
      <c r="DCV44" s="14"/>
      <c r="DCW44" s="14"/>
      <c r="DCX44" s="14"/>
      <c r="DCY44" s="14"/>
      <c r="DCZ44" s="17"/>
      <c r="DDA44" s="51"/>
      <c r="DDB44" s="45"/>
      <c r="DDC44" s="53"/>
      <c r="DDD44" s="44"/>
      <c r="DDE44" s="21"/>
      <c r="DDF44" s="52"/>
      <c r="DDG44" s="32"/>
      <c r="DDH44" s="20"/>
      <c r="DDI44" s="14"/>
      <c r="DDJ44" s="14"/>
      <c r="DDK44" s="14"/>
      <c r="DDL44" s="14"/>
      <c r="DDM44" s="17"/>
      <c r="DDN44" s="51"/>
      <c r="DDO44" s="45"/>
      <c r="DDP44" s="53"/>
      <c r="DDQ44" s="44"/>
      <c r="DDR44" s="21"/>
      <c r="DDS44" s="52"/>
      <c r="DDT44" s="32"/>
      <c r="DDU44" s="20"/>
      <c r="DDV44" s="14"/>
      <c r="DDW44" s="14"/>
      <c r="DDX44" s="14"/>
      <c r="DDY44" s="14"/>
      <c r="DDZ44" s="17"/>
      <c r="DEA44" s="51"/>
      <c r="DEB44" s="45"/>
      <c r="DEC44" s="53"/>
      <c r="DED44" s="44"/>
      <c r="DEE44" s="21"/>
      <c r="DEF44" s="52"/>
      <c r="DEG44" s="32"/>
      <c r="DEH44" s="20"/>
      <c r="DEI44" s="14"/>
      <c r="DEJ44" s="14"/>
      <c r="DEK44" s="14"/>
      <c r="DEL44" s="14"/>
      <c r="DEM44" s="17"/>
      <c r="DEN44" s="51"/>
      <c r="DEO44" s="45"/>
      <c r="DEP44" s="53"/>
      <c r="DEQ44" s="44"/>
      <c r="DER44" s="21"/>
      <c r="DES44" s="52"/>
      <c r="DET44" s="32"/>
      <c r="DEU44" s="20"/>
      <c r="DEV44" s="14"/>
      <c r="DEW44" s="14"/>
      <c r="DEX44" s="14"/>
      <c r="DEY44" s="14"/>
      <c r="DEZ44" s="17"/>
      <c r="DFA44" s="51"/>
      <c r="DFB44" s="45"/>
      <c r="DFC44" s="53"/>
      <c r="DFD44" s="44"/>
      <c r="DFE44" s="21"/>
      <c r="DFF44" s="52"/>
      <c r="DFG44" s="32"/>
      <c r="DFH44" s="20"/>
      <c r="DFI44" s="14"/>
      <c r="DFJ44" s="14"/>
      <c r="DFK44" s="14"/>
      <c r="DFL44" s="14"/>
      <c r="DFM44" s="17"/>
      <c r="DFN44" s="51"/>
      <c r="DFO44" s="45"/>
      <c r="DFP44" s="53"/>
      <c r="DFQ44" s="44"/>
      <c r="DFR44" s="21"/>
      <c r="DFS44" s="52"/>
      <c r="DFT44" s="32"/>
      <c r="DFU44" s="20"/>
      <c r="DFV44" s="14"/>
      <c r="DFW44" s="14"/>
      <c r="DFX44" s="14"/>
      <c r="DFY44" s="14"/>
      <c r="DFZ44" s="17"/>
      <c r="DGA44" s="51"/>
      <c r="DGB44" s="45"/>
      <c r="DGC44" s="53"/>
      <c r="DGD44" s="44"/>
      <c r="DGE44" s="21"/>
      <c r="DGF44" s="52"/>
      <c r="DGG44" s="32"/>
      <c r="DGH44" s="20"/>
      <c r="DGI44" s="14"/>
      <c r="DGJ44" s="14"/>
      <c r="DGK44" s="14"/>
      <c r="DGL44" s="14"/>
      <c r="DGM44" s="17"/>
      <c r="DGN44" s="51"/>
      <c r="DGO44" s="45"/>
      <c r="DGP44" s="53"/>
      <c r="DGQ44" s="44"/>
      <c r="DGR44" s="21"/>
      <c r="DGS44" s="52"/>
      <c r="DGT44" s="32"/>
      <c r="DGU44" s="20"/>
      <c r="DGV44" s="14"/>
      <c r="DGW44" s="14"/>
      <c r="DGX44" s="14"/>
      <c r="DGY44" s="14"/>
      <c r="DGZ44" s="17"/>
      <c r="DHA44" s="51"/>
      <c r="DHB44" s="45"/>
      <c r="DHC44" s="53"/>
      <c r="DHD44" s="44"/>
      <c r="DHE44" s="21"/>
      <c r="DHF44" s="52"/>
      <c r="DHG44" s="32"/>
      <c r="DHH44" s="20"/>
      <c r="DHI44" s="14"/>
      <c r="DHJ44" s="14"/>
      <c r="DHK44" s="14"/>
      <c r="DHL44" s="14"/>
      <c r="DHM44" s="17"/>
      <c r="DHN44" s="51"/>
      <c r="DHO44" s="45"/>
      <c r="DHP44" s="53"/>
      <c r="DHQ44" s="44"/>
      <c r="DHR44" s="21"/>
      <c r="DHS44" s="52"/>
      <c r="DHT44" s="32"/>
      <c r="DHU44" s="20"/>
      <c r="DHV44" s="14"/>
      <c r="DHW44" s="14"/>
      <c r="DHX44" s="14"/>
      <c r="DHY44" s="14"/>
      <c r="DHZ44" s="17"/>
      <c r="DIA44" s="51"/>
      <c r="DIB44" s="45"/>
      <c r="DIC44" s="53"/>
      <c r="DID44" s="44"/>
      <c r="DIE44" s="21"/>
      <c r="DIF44" s="52"/>
      <c r="DIG44" s="32"/>
      <c r="DIH44" s="20"/>
      <c r="DII44" s="14"/>
      <c r="DIJ44" s="14"/>
      <c r="DIK44" s="14"/>
      <c r="DIL44" s="14"/>
      <c r="DIM44" s="17"/>
      <c r="DIN44" s="51"/>
      <c r="DIO44" s="45"/>
      <c r="DIP44" s="53"/>
      <c r="DIQ44" s="44"/>
      <c r="DIR44" s="21"/>
      <c r="DIS44" s="52"/>
      <c r="DIT44" s="32"/>
      <c r="DIU44" s="20"/>
      <c r="DIV44" s="14"/>
      <c r="DIW44" s="14"/>
      <c r="DIX44" s="14"/>
      <c r="DIY44" s="14"/>
      <c r="DIZ44" s="17"/>
      <c r="DJA44" s="51"/>
      <c r="DJB44" s="45"/>
      <c r="DJC44" s="53"/>
      <c r="DJD44" s="44"/>
      <c r="DJE44" s="21"/>
      <c r="DJF44" s="52"/>
      <c r="DJG44" s="32"/>
      <c r="DJH44" s="20"/>
      <c r="DJI44" s="14"/>
      <c r="DJJ44" s="14"/>
      <c r="DJK44" s="14"/>
      <c r="DJL44" s="14"/>
      <c r="DJM44" s="17"/>
      <c r="DJN44" s="51"/>
      <c r="DJO44" s="45"/>
      <c r="DJP44" s="53"/>
      <c r="DJQ44" s="44"/>
      <c r="DJR44" s="21"/>
      <c r="DJS44" s="52"/>
      <c r="DJT44" s="32"/>
      <c r="DJU44" s="20"/>
      <c r="DJV44" s="14"/>
      <c r="DJW44" s="14"/>
      <c r="DJX44" s="14"/>
      <c r="DJY44" s="14"/>
      <c r="DJZ44" s="17"/>
      <c r="DKA44" s="51"/>
      <c r="DKB44" s="45"/>
      <c r="DKC44" s="53"/>
      <c r="DKD44" s="44"/>
      <c r="DKE44" s="21"/>
      <c r="DKF44" s="52"/>
      <c r="DKG44" s="32"/>
      <c r="DKH44" s="20"/>
      <c r="DKI44" s="14"/>
      <c r="DKJ44" s="14"/>
      <c r="DKK44" s="14"/>
      <c r="DKL44" s="14"/>
      <c r="DKM44" s="17"/>
      <c r="DKN44" s="51"/>
      <c r="DKO44" s="45"/>
      <c r="DKP44" s="53"/>
      <c r="DKQ44" s="44"/>
      <c r="DKR44" s="21"/>
      <c r="DKS44" s="52"/>
      <c r="DKT44" s="32"/>
      <c r="DKU44" s="20"/>
      <c r="DKV44" s="14"/>
      <c r="DKW44" s="14"/>
      <c r="DKX44" s="14"/>
      <c r="DKY44" s="14"/>
      <c r="DKZ44" s="17"/>
      <c r="DLA44" s="51"/>
      <c r="DLB44" s="45"/>
      <c r="DLC44" s="53"/>
      <c r="DLD44" s="44"/>
      <c r="DLE44" s="21"/>
      <c r="DLF44" s="52"/>
      <c r="DLG44" s="32"/>
      <c r="DLH44" s="20"/>
      <c r="DLI44" s="14"/>
      <c r="DLJ44" s="14"/>
      <c r="DLK44" s="14"/>
      <c r="DLL44" s="14"/>
      <c r="DLM44" s="17"/>
      <c r="DLN44" s="51"/>
      <c r="DLO44" s="45"/>
      <c r="DLP44" s="53"/>
      <c r="DLQ44" s="44"/>
      <c r="DLR44" s="21"/>
      <c r="DLS44" s="52"/>
      <c r="DLT44" s="32"/>
      <c r="DLU44" s="20"/>
      <c r="DLV44" s="14"/>
      <c r="DLW44" s="14"/>
      <c r="DLX44" s="14"/>
      <c r="DLY44" s="14"/>
      <c r="DLZ44" s="17"/>
      <c r="DMA44" s="51"/>
      <c r="DMB44" s="45"/>
      <c r="DMC44" s="53"/>
      <c r="DMD44" s="44"/>
      <c r="DME44" s="21"/>
      <c r="DMF44" s="52"/>
      <c r="DMG44" s="32"/>
      <c r="DMH44" s="20"/>
      <c r="DMI44" s="14"/>
      <c r="DMJ44" s="14"/>
      <c r="DMK44" s="14"/>
      <c r="DML44" s="14"/>
      <c r="DMM44" s="17"/>
      <c r="DMN44" s="51"/>
      <c r="DMO44" s="45"/>
      <c r="DMP44" s="53"/>
      <c r="DMQ44" s="44"/>
      <c r="DMR44" s="21"/>
      <c r="DMS44" s="52"/>
      <c r="DMT44" s="32"/>
      <c r="DMU44" s="20"/>
      <c r="DMV44" s="14"/>
      <c r="DMW44" s="14"/>
      <c r="DMX44" s="14"/>
      <c r="DMY44" s="14"/>
      <c r="DMZ44" s="17"/>
      <c r="DNA44" s="51"/>
      <c r="DNB44" s="45"/>
      <c r="DNC44" s="53"/>
      <c r="DND44" s="44"/>
      <c r="DNE44" s="21"/>
      <c r="DNF44" s="52"/>
      <c r="DNG44" s="32"/>
      <c r="DNH44" s="20"/>
      <c r="DNI44" s="14"/>
      <c r="DNJ44" s="14"/>
      <c r="DNK44" s="14"/>
      <c r="DNL44" s="14"/>
      <c r="DNM44" s="17"/>
      <c r="DNN44" s="51"/>
      <c r="DNO44" s="45"/>
      <c r="DNP44" s="53"/>
      <c r="DNQ44" s="44"/>
      <c r="DNR44" s="21"/>
      <c r="DNS44" s="52"/>
      <c r="DNT44" s="32"/>
      <c r="DNU44" s="20"/>
      <c r="DNV44" s="14"/>
      <c r="DNW44" s="14"/>
      <c r="DNX44" s="14"/>
      <c r="DNY44" s="14"/>
      <c r="DNZ44" s="17"/>
      <c r="DOA44" s="51"/>
      <c r="DOB44" s="45"/>
      <c r="DOC44" s="53"/>
      <c r="DOD44" s="44"/>
      <c r="DOE44" s="21"/>
      <c r="DOF44" s="52"/>
      <c r="DOG44" s="32"/>
      <c r="DOH44" s="20"/>
      <c r="DOI44" s="14"/>
      <c r="DOJ44" s="14"/>
      <c r="DOK44" s="14"/>
      <c r="DOL44" s="14"/>
      <c r="DOM44" s="17"/>
      <c r="DON44" s="51"/>
      <c r="DOO44" s="45"/>
      <c r="DOP44" s="53"/>
      <c r="DOQ44" s="44"/>
      <c r="DOR44" s="21"/>
      <c r="DOS44" s="52"/>
      <c r="DOT44" s="32"/>
      <c r="DOU44" s="20"/>
      <c r="DOV44" s="14"/>
      <c r="DOW44" s="14"/>
      <c r="DOX44" s="14"/>
      <c r="DOY44" s="14"/>
      <c r="DOZ44" s="17"/>
      <c r="DPA44" s="51"/>
      <c r="DPB44" s="45"/>
      <c r="DPC44" s="53"/>
      <c r="DPD44" s="44"/>
      <c r="DPE44" s="21"/>
      <c r="DPF44" s="52"/>
      <c r="DPG44" s="32"/>
      <c r="DPH44" s="20"/>
      <c r="DPI44" s="14"/>
      <c r="DPJ44" s="14"/>
      <c r="DPK44" s="14"/>
      <c r="DPL44" s="14"/>
      <c r="DPM44" s="17"/>
      <c r="DPN44" s="51"/>
      <c r="DPO44" s="45"/>
      <c r="DPP44" s="53"/>
      <c r="DPQ44" s="44"/>
      <c r="DPR44" s="21"/>
      <c r="DPS44" s="52"/>
      <c r="DPT44" s="32"/>
      <c r="DPU44" s="20"/>
      <c r="DPV44" s="14"/>
      <c r="DPW44" s="14"/>
      <c r="DPX44" s="14"/>
      <c r="DPY44" s="14"/>
      <c r="DPZ44" s="17"/>
      <c r="DQA44" s="51"/>
      <c r="DQB44" s="45"/>
      <c r="DQC44" s="53"/>
      <c r="DQD44" s="44"/>
      <c r="DQE44" s="21"/>
      <c r="DQF44" s="52"/>
      <c r="DQG44" s="32"/>
      <c r="DQH44" s="20"/>
      <c r="DQI44" s="14"/>
      <c r="DQJ44" s="14"/>
      <c r="DQK44" s="14"/>
      <c r="DQL44" s="14"/>
      <c r="DQM44" s="17"/>
      <c r="DQN44" s="51"/>
      <c r="DQO44" s="45"/>
      <c r="DQP44" s="53"/>
      <c r="DQQ44" s="44"/>
      <c r="DQR44" s="21"/>
      <c r="DQS44" s="52"/>
      <c r="DQT44" s="32"/>
      <c r="DQU44" s="20"/>
      <c r="DQV44" s="14"/>
      <c r="DQW44" s="14"/>
      <c r="DQX44" s="14"/>
      <c r="DQY44" s="14"/>
      <c r="DQZ44" s="17"/>
      <c r="DRA44" s="51"/>
      <c r="DRB44" s="45"/>
      <c r="DRC44" s="53"/>
      <c r="DRD44" s="44"/>
      <c r="DRE44" s="21"/>
      <c r="DRF44" s="52"/>
      <c r="DRG44" s="32"/>
      <c r="DRH44" s="20"/>
      <c r="DRI44" s="14"/>
      <c r="DRJ44" s="14"/>
      <c r="DRK44" s="14"/>
      <c r="DRL44" s="14"/>
      <c r="DRM44" s="17"/>
      <c r="DRN44" s="51"/>
      <c r="DRO44" s="45"/>
      <c r="DRP44" s="53"/>
      <c r="DRQ44" s="44"/>
      <c r="DRR44" s="21"/>
      <c r="DRS44" s="52"/>
      <c r="DRT44" s="32"/>
      <c r="DRU44" s="20"/>
      <c r="DRV44" s="14"/>
      <c r="DRW44" s="14"/>
      <c r="DRX44" s="14"/>
      <c r="DRY44" s="14"/>
      <c r="DRZ44" s="17"/>
      <c r="DSA44" s="51"/>
      <c r="DSB44" s="45"/>
      <c r="DSC44" s="53"/>
      <c r="DSD44" s="44"/>
      <c r="DSE44" s="21"/>
      <c r="DSF44" s="52"/>
      <c r="DSG44" s="32"/>
      <c r="DSH44" s="20"/>
      <c r="DSI44" s="14"/>
      <c r="DSJ44" s="14"/>
      <c r="DSK44" s="14"/>
      <c r="DSL44" s="14"/>
      <c r="DSM44" s="17"/>
      <c r="DSN44" s="51"/>
      <c r="DSO44" s="45"/>
      <c r="DSP44" s="53"/>
      <c r="DSQ44" s="44"/>
      <c r="DSR44" s="21"/>
      <c r="DSS44" s="52"/>
      <c r="DST44" s="32"/>
      <c r="DSU44" s="20"/>
      <c r="DSV44" s="14"/>
      <c r="DSW44" s="14"/>
      <c r="DSX44" s="14"/>
      <c r="DSY44" s="14"/>
      <c r="DSZ44" s="17"/>
      <c r="DTA44" s="51"/>
      <c r="DTB44" s="45"/>
      <c r="DTC44" s="53"/>
      <c r="DTD44" s="44"/>
      <c r="DTE44" s="21"/>
      <c r="DTF44" s="52"/>
      <c r="DTG44" s="32"/>
      <c r="DTH44" s="20"/>
      <c r="DTI44" s="14"/>
      <c r="DTJ44" s="14"/>
      <c r="DTK44" s="14"/>
      <c r="DTL44" s="14"/>
      <c r="DTM44" s="17"/>
      <c r="DTN44" s="51"/>
      <c r="DTO44" s="45"/>
      <c r="DTP44" s="53"/>
      <c r="DTQ44" s="44"/>
      <c r="DTR44" s="21"/>
      <c r="DTS44" s="52"/>
      <c r="DTT44" s="32"/>
      <c r="DTU44" s="20"/>
      <c r="DTV44" s="14"/>
      <c r="DTW44" s="14"/>
      <c r="DTX44" s="14"/>
      <c r="DTY44" s="14"/>
      <c r="DTZ44" s="17"/>
      <c r="DUA44" s="51"/>
      <c r="DUB44" s="45"/>
      <c r="DUC44" s="53"/>
      <c r="DUD44" s="44"/>
      <c r="DUE44" s="21"/>
      <c r="DUF44" s="52"/>
      <c r="DUG44" s="32"/>
      <c r="DUH44" s="20"/>
      <c r="DUI44" s="14"/>
      <c r="DUJ44" s="14"/>
      <c r="DUK44" s="14"/>
      <c r="DUL44" s="14"/>
      <c r="DUM44" s="17"/>
      <c r="DUN44" s="51"/>
      <c r="DUO44" s="45"/>
      <c r="DUP44" s="53"/>
      <c r="DUQ44" s="44"/>
      <c r="DUR44" s="21"/>
      <c r="DUS44" s="52"/>
      <c r="DUT44" s="32"/>
      <c r="DUU44" s="20"/>
      <c r="DUV44" s="14"/>
      <c r="DUW44" s="14"/>
      <c r="DUX44" s="14"/>
      <c r="DUY44" s="14"/>
      <c r="DUZ44" s="17"/>
      <c r="DVA44" s="51"/>
      <c r="DVB44" s="45"/>
      <c r="DVC44" s="53"/>
      <c r="DVD44" s="44"/>
      <c r="DVE44" s="21"/>
      <c r="DVF44" s="52"/>
      <c r="DVG44" s="32"/>
      <c r="DVH44" s="20"/>
      <c r="DVI44" s="14"/>
      <c r="DVJ44" s="14"/>
      <c r="DVK44" s="14"/>
      <c r="DVL44" s="14"/>
      <c r="DVM44" s="17"/>
      <c r="DVN44" s="51"/>
      <c r="DVO44" s="45"/>
      <c r="DVP44" s="53"/>
      <c r="DVQ44" s="44"/>
      <c r="DVR44" s="21"/>
      <c r="DVS44" s="52"/>
      <c r="DVT44" s="32"/>
      <c r="DVU44" s="20"/>
      <c r="DVV44" s="14"/>
      <c r="DVW44" s="14"/>
      <c r="DVX44" s="14"/>
      <c r="DVY44" s="14"/>
      <c r="DVZ44" s="17"/>
      <c r="DWA44" s="51"/>
      <c r="DWB44" s="45"/>
      <c r="DWC44" s="53"/>
      <c r="DWD44" s="44"/>
      <c r="DWE44" s="21"/>
      <c r="DWF44" s="52"/>
      <c r="DWG44" s="32"/>
      <c r="DWH44" s="20"/>
      <c r="DWI44" s="14"/>
      <c r="DWJ44" s="14"/>
      <c r="DWK44" s="14"/>
      <c r="DWL44" s="14"/>
      <c r="DWM44" s="17"/>
      <c r="DWN44" s="51"/>
      <c r="DWO44" s="45"/>
      <c r="DWP44" s="53"/>
      <c r="DWQ44" s="44"/>
      <c r="DWR44" s="21"/>
      <c r="DWS44" s="52"/>
      <c r="DWT44" s="32"/>
      <c r="DWU44" s="20"/>
      <c r="DWV44" s="14"/>
      <c r="DWW44" s="14"/>
      <c r="DWX44" s="14"/>
      <c r="DWY44" s="14"/>
      <c r="DWZ44" s="17"/>
      <c r="DXA44" s="51"/>
      <c r="DXB44" s="45"/>
      <c r="DXC44" s="53"/>
      <c r="DXD44" s="44"/>
      <c r="DXE44" s="21"/>
      <c r="DXF44" s="52"/>
      <c r="DXG44" s="32"/>
      <c r="DXH44" s="20"/>
      <c r="DXI44" s="14"/>
      <c r="DXJ44" s="14"/>
      <c r="DXK44" s="14"/>
      <c r="DXL44" s="14"/>
      <c r="DXM44" s="17"/>
      <c r="DXN44" s="51"/>
      <c r="DXO44" s="45"/>
      <c r="DXP44" s="53"/>
      <c r="DXQ44" s="44"/>
      <c r="DXR44" s="21"/>
      <c r="DXS44" s="52"/>
      <c r="DXT44" s="32"/>
      <c r="DXU44" s="20"/>
      <c r="DXV44" s="14"/>
      <c r="DXW44" s="14"/>
      <c r="DXX44" s="14"/>
      <c r="DXY44" s="14"/>
      <c r="DXZ44" s="17"/>
      <c r="DYA44" s="51"/>
      <c r="DYB44" s="45"/>
      <c r="DYC44" s="53"/>
      <c r="DYD44" s="44"/>
      <c r="DYE44" s="21"/>
      <c r="DYF44" s="52"/>
      <c r="DYG44" s="32"/>
      <c r="DYH44" s="20"/>
      <c r="DYI44" s="14"/>
      <c r="DYJ44" s="14"/>
      <c r="DYK44" s="14"/>
      <c r="DYL44" s="14"/>
      <c r="DYM44" s="17"/>
      <c r="DYN44" s="51"/>
      <c r="DYO44" s="45"/>
      <c r="DYP44" s="53"/>
      <c r="DYQ44" s="44"/>
      <c r="DYR44" s="21"/>
      <c r="DYS44" s="52"/>
      <c r="DYT44" s="32"/>
      <c r="DYU44" s="20"/>
      <c r="DYV44" s="14"/>
      <c r="DYW44" s="14"/>
      <c r="DYX44" s="14"/>
      <c r="DYY44" s="14"/>
      <c r="DYZ44" s="17"/>
      <c r="DZA44" s="51"/>
      <c r="DZB44" s="45"/>
      <c r="DZC44" s="53"/>
      <c r="DZD44" s="44"/>
      <c r="DZE44" s="21"/>
      <c r="DZF44" s="52"/>
      <c r="DZG44" s="32"/>
      <c r="DZH44" s="20"/>
      <c r="DZI44" s="14"/>
      <c r="DZJ44" s="14"/>
      <c r="DZK44" s="14"/>
      <c r="DZL44" s="14"/>
      <c r="DZM44" s="17"/>
      <c r="DZN44" s="51"/>
      <c r="DZO44" s="45"/>
      <c r="DZP44" s="53"/>
      <c r="DZQ44" s="44"/>
      <c r="DZR44" s="21"/>
      <c r="DZS44" s="52"/>
      <c r="DZT44" s="32"/>
      <c r="DZU44" s="20"/>
      <c r="DZV44" s="14"/>
      <c r="DZW44" s="14"/>
      <c r="DZX44" s="14"/>
      <c r="DZY44" s="14"/>
      <c r="DZZ44" s="17"/>
      <c r="EAA44" s="51"/>
      <c r="EAB44" s="45"/>
      <c r="EAC44" s="53"/>
      <c r="EAD44" s="44"/>
      <c r="EAE44" s="21"/>
      <c r="EAF44" s="52"/>
      <c r="EAG44" s="32"/>
      <c r="EAH44" s="20"/>
      <c r="EAI44" s="14"/>
      <c r="EAJ44" s="14"/>
      <c r="EAK44" s="14"/>
      <c r="EAL44" s="14"/>
      <c r="EAM44" s="17"/>
      <c r="EAN44" s="51"/>
      <c r="EAO44" s="45"/>
      <c r="EAP44" s="53"/>
      <c r="EAQ44" s="44"/>
      <c r="EAR44" s="21"/>
      <c r="EAS44" s="52"/>
      <c r="EAT44" s="32"/>
      <c r="EAU44" s="20"/>
      <c r="EAV44" s="14"/>
      <c r="EAW44" s="14"/>
      <c r="EAX44" s="14"/>
      <c r="EAY44" s="14"/>
      <c r="EAZ44" s="17"/>
      <c r="EBA44" s="51"/>
      <c r="EBB44" s="45"/>
      <c r="EBC44" s="53"/>
      <c r="EBD44" s="44"/>
      <c r="EBE44" s="21"/>
      <c r="EBF44" s="52"/>
      <c r="EBG44" s="32"/>
      <c r="EBH44" s="20"/>
      <c r="EBI44" s="14"/>
      <c r="EBJ44" s="14"/>
      <c r="EBK44" s="14"/>
      <c r="EBL44" s="14"/>
      <c r="EBM44" s="17"/>
      <c r="EBN44" s="51"/>
      <c r="EBO44" s="45"/>
      <c r="EBP44" s="53"/>
      <c r="EBQ44" s="44"/>
      <c r="EBR44" s="21"/>
      <c r="EBS44" s="52"/>
      <c r="EBT44" s="32"/>
      <c r="EBU44" s="20"/>
      <c r="EBV44" s="14"/>
      <c r="EBW44" s="14"/>
      <c r="EBX44" s="14"/>
      <c r="EBY44" s="14"/>
      <c r="EBZ44" s="17"/>
      <c r="ECA44" s="51"/>
      <c r="ECB44" s="45"/>
      <c r="ECC44" s="53"/>
      <c r="ECD44" s="44"/>
      <c r="ECE44" s="21"/>
      <c r="ECF44" s="52"/>
      <c r="ECG44" s="32"/>
      <c r="ECH44" s="20"/>
      <c r="ECI44" s="14"/>
      <c r="ECJ44" s="14"/>
      <c r="ECK44" s="14"/>
      <c r="ECL44" s="14"/>
      <c r="ECM44" s="17"/>
      <c r="ECN44" s="51"/>
      <c r="ECO44" s="45"/>
      <c r="ECP44" s="53"/>
      <c r="ECQ44" s="44"/>
      <c r="ECR44" s="21"/>
      <c r="ECS44" s="52"/>
      <c r="ECT44" s="32"/>
      <c r="ECU44" s="20"/>
      <c r="ECV44" s="14"/>
      <c r="ECW44" s="14"/>
      <c r="ECX44" s="14"/>
      <c r="ECY44" s="14"/>
      <c r="ECZ44" s="17"/>
      <c r="EDA44" s="51"/>
      <c r="EDB44" s="45"/>
      <c r="EDC44" s="53"/>
      <c r="EDD44" s="44"/>
      <c r="EDE44" s="21"/>
      <c r="EDF44" s="52"/>
      <c r="EDG44" s="32"/>
      <c r="EDH44" s="20"/>
      <c r="EDI44" s="14"/>
      <c r="EDJ44" s="14"/>
      <c r="EDK44" s="14"/>
      <c r="EDL44" s="14"/>
      <c r="EDM44" s="17"/>
      <c r="EDN44" s="51"/>
      <c r="EDO44" s="45"/>
      <c r="EDP44" s="53"/>
      <c r="EDQ44" s="44"/>
      <c r="EDR44" s="21"/>
      <c r="EDS44" s="52"/>
      <c r="EDT44" s="32"/>
      <c r="EDU44" s="20"/>
      <c r="EDV44" s="14"/>
      <c r="EDW44" s="14"/>
      <c r="EDX44" s="14"/>
      <c r="EDY44" s="14"/>
      <c r="EDZ44" s="17"/>
      <c r="EEA44" s="51"/>
      <c r="EEB44" s="45"/>
      <c r="EEC44" s="53"/>
      <c r="EED44" s="44"/>
      <c r="EEE44" s="21"/>
      <c r="EEF44" s="52"/>
      <c r="EEG44" s="32"/>
      <c r="EEH44" s="20"/>
      <c r="EEI44" s="14"/>
      <c r="EEJ44" s="14"/>
      <c r="EEK44" s="14"/>
      <c r="EEL44" s="14"/>
      <c r="EEM44" s="17"/>
      <c r="EEN44" s="51"/>
      <c r="EEO44" s="45"/>
      <c r="EEP44" s="53"/>
      <c r="EEQ44" s="44"/>
      <c r="EER44" s="21"/>
      <c r="EES44" s="52"/>
      <c r="EET44" s="32"/>
      <c r="EEU44" s="20"/>
      <c r="EEV44" s="14"/>
      <c r="EEW44" s="14"/>
      <c r="EEX44" s="14"/>
      <c r="EEY44" s="14"/>
      <c r="EEZ44" s="17"/>
      <c r="EFA44" s="51"/>
      <c r="EFB44" s="45"/>
      <c r="EFC44" s="53"/>
      <c r="EFD44" s="44"/>
      <c r="EFE44" s="21"/>
      <c r="EFF44" s="52"/>
      <c r="EFG44" s="32"/>
      <c r="EFH44" s="20"/>
      <c r="EFI44" s="14"/>
      <c r="EFJ44" s="14"/>
      <c r="EFK44" s="14"/>
      <c r="EFL44" s="14"/>
      <c r="EFM44" s="17"/>
      <c r="EFN44" s="51"/>
      <c r="EFO44" s="45"/>
      <c r="EFP44" s="53"/>
      <c r="EFQ44" s="44"/>
      <c r="EFR44" s="21"/>
      <c r="EFS44" s="52"/>
      <c r="EFT44" s="32"/>
      <c r="EFU44" s="20"/>
      <c r="EFV44" s="14"/>
      <c r="EFW44" s="14"/>
      <c r="EFX44" s="14"/>
      <c r="EFY44" s="14"/>
      <c r="EFZ44" s="17"/>
      <c r="EGA44" s="51"/>
      <c r="EGB44" s="45"/>
      <c r="EGC44" s="53"/>
      <c r="EGD44" s="44"/>
      <c r="EGE44" s="21"/>
      <c r="EGF44" s="52"/>
      <c r="EGG44" s="32"/>
      <c r="EGH44" s="20"/>
      <c r="EGI44" s="14"/>
      <c r="EGJ44" s="14"/>
      <c r="EGK44" s="14"/>
      <c r="EGL44" s="14"/>
      <c r="EGM44" s="17"/>
      <c r="EGN44" s="51"/>
      <c r="EGO44" s="45"/>
      <c r="EGP44" s="53"/>
      <c r="EGQ44" s="44"/>
      <c r="EGR44" s="21"/>
      <c r="EGS44" s="52"/>
      <c r="EGT44" s="32"/>
      <c r="EGU44" s="20"/>
      <c r="EGV44" s="14"/>
      <c r="EGW44" s="14"/>
      <c r="EGX44" s="14"/>
      <c r="EGY44" s="14"/>
      <c r="EGZ44" s="17"/>
      <c r="EHA44" s="51"/>
      <c r="EHB44" s="45"/>
      <c r="EHC44" s="53"/>
      <c r="EHD44" s="44"/>
      <c r="EHE44" s="21"/>
      <c r="EHF44" s="52"/>
      <c r="EHG44" s="32"/>
      <c r="EHH44" s="20"/>
      <c r="EHI44" s="14"/>
      <c r="EHJ44" s="14"/>
      <c r="EHK44" s="14"/>
      <c r="EHL44" s="14"/>
      <c r="EHM44" s="17"/>
      <c r="EHN44" s="51"/>
      <c r="EHO44" s="45"/>
      <c r="EHP44" s="53"/>
      <c r="EHQ44" s="44"/>
      <c r="EHR44" s="21"/>
      <c r="EHS44" s="52"/>
      <c r="EHT44" s="32"/>
      <c r="EHU44" s="20"/>
      <c r="EHV44" s="14"/>
      <c r="EHW44" s="14"/>
      <c r="EHX44" s="14"/>
      <c r="EHY44" s="14"/>
      <c r="EHZ44" s="17"/>
      <c r="EIA44" s="51"/>
      <c r="EIB44" s="45"/>
      <c r="EIC44" s="53"/>
      <c r="EID44" s="44"/>
      <c r="EIE44" s="21"/>
      <c r="EIF44" s="52"/>
      <c r="EIG44" s="32"/>
      <c r="EIH44" s="20"/>
      <c r="EII44" s="14"/>
      <c r="EIJ44" s="14"/>
      <c r="EIK44" s="14"/>
      <c r="EIL44" s="14"/>
      <c r="EIM44" s="17"/>
      <c r="EIN44" s="51"/>
      <c r="EIO44" s="45"/>
      <c r="EIP44" s="53"/>
      <c r="EIQ44" s="44"/>
      <c r="EIR44" s="21"/>
      <c r="EIS44" s="52"/>
      <c r="EIT44" s="32"/>
      <c r="EIU44" s="20"/>
      <c r="EIV44" s="14"/>
      <c r="EIW44" s="14"/>
      <c r="EIX44" s="14"/>
      <c r="EIY44" s="14"/>
      <c r="EIZ44" s="17"/>
      <c r="EJA44" s="51"/>
      <c r="EJB44" s="45"/>
      <c r="EJC44" s="53"/>
      <c r="EJD44" s="44"/>
      <c r="EJE44" s="21"/>
      <c r="EJF44" s="52"/>
      <c r="EJG44" s="32"/>
      <c r="EJH44" s="20"/>
      <c r="EJI44" s="14"/>
      <c r="EJJ44" s="14"/>
      <c r="EJK44" s="14"/>
      <c r="EJL44" s="14"/>
      <c r="EJM44" s="17"/>
      <c r="EJN44" s="51"/>
      <c r="EJO44" s="45"/>
      <c r="EJP44" s="53"/>
      <c r="EJQ44" s="44"/>
      <c r="EJR44" s="21"/>
      <c r="EJS44" s="52"/>
      <c r="EJT44" s="32"/>
      <c r="EJU44" s="20"/>
      <c r="EJV44" s="14"/>
      <c r="EJW44" s="14"/>
      <c r="EJX44" s="14"/>
      <c r="EJY44" s="14"/>
      <c r="EJZ44" s="17"/>
      <c r="EKA44" s="51"/>
      <c r="EKB44" s="45"/>
      <c r="EKC44" s="53"/>
      <c r="EKD44" s="44"/>
      <c r="EKE44" s="21"/>
      <c r="EKF44" s="52"/>
      <c r="EKG44" s="32"/>
      <c r="EKH44" s="20"/>
      <c r="EKI44" s="14"/>
      <c r="EKJ44" s="14"/>
      <c r="EKK44" s="14"/>
      <c r="EKL44" s="14"/>
      <c r="EKM44" s="17"/>
      <c r="EKN44" s="51"/>
      <c r="EKO44" s="45"/>
      <c r="EKP44" s="53"/>
      <c r="EKQ44" s="44"/>
      <c r="EKR44" s="21"/>
      <c r="EKS44" s="52"/>
      <c r="EKT44" s="32"/>
      <c r="EKU44" s="20"/>
      <c r="EKV44" s="14"/>
      <c r="EKW44" s="14"/>
      <c r="EKX44" s="14"/>
      <c r="EKY44" s="14"/>
      <c r="EKZ44" s="17"/>
      <c r="ELA44" s="51"/>
      <c r="ELB44" s="45"/>
      <c r="ELC44" s="53"/>
      <c r="ELD44" s="44"/>
      <c r="ELE44" s="21"/>
      <c r="ELF44" s="52"/>
      <c r="ELG44" s="32"/>
      <c r="ELH44" s="20"/>
      <c r="ELI44" s="14"/>
      <c r="ELJ44" s="14"/>
      <c r="ELK44" s="14"/>
      <c r="ELL44" s="14"/>
      <c r="ELM44" s="17"/>
      <c r="ELN44" s="51"/>
      <c r="ELO44" s="45"/>
      <c r="ELP44" s="53"/>
      <c r="ELQ44" s="44"/>
      <c r="ELR44" s="21"/>
      <c r="ELS44" s="52"/>
      <c r="ELT44" s="32"/>
      <c r="ELU44" s="20"/>
      <c r="ELV44" s="14"/>
      <c r="ELW44" s="14"/>
      <c r="ELX44" s="14"/>
      <c r="ELY44" s="14"/>
      <c r="ELZ44" s="17"/>
      <c r="EMA44" s="51"/>
      <c r="EMB44" s="45"/>
      <c r="EMC44" s="53"/>
      <c r="EMD44" s="44"/>
      <c r="EME44" s="21"/>
      <c r="EMF44" s="52"/>
      <c r="EMG44" s="32"/>
      <c r="EMH44" s="20"/>
      <c r="EMI44" s="14"/>
      <c r="EMJ44" s="14"/>
      <c r="EMK44" s="14"/>
      <c r="EML44" s="14"/>
      <c r="EMM44" s="17"/>
      <c r="EMN44" s="51"/>
      <c r="EMO44" s="45"/>
      <c r="EMP44" s="53"/>
      <c r="EMQ44" s="44"/>
      <c r="EMR44" s="21"/>
      <c r="EMS44" s="52"/>
      <c r="EMT44" s="32"/>
      <c r="EMU44" s="20"/>
      <c r="EMV44" s="14"/>
      <c r="EMW44" s="14"/>
      <c r="EMX44" s="14"/>
      <c r="EMY44" s="14"/>
      <c r="EMZ44" s="17"/>
      <c r="ENA44" s="51"/>
      <c r="ENB44" s="45"/>
      <c r="ENC44" s="53"/>
      <c r="END44" s="44"/>
      <c r="ENE44" s="21"/>
      <c r="ENF44" s="52"/>
      <c r="ENG44" s="32"/>
      <c r="ENH44" s="20"/>
      <c r="ENI44" s="14"/>
      <c r="ENJ44" s="14"/>
      <c r="ENK44" s="14"/>
      <c r="ENL44" s="14"/>
      <c r="ENM44" s="17"/>
      <c r="ENN44" s="51"/>
      <c r="ENO44" s="45"/>
      <c r="ENP44" s="53"/>
      <c r="ENQ44" s="44"/>
      <c r="ENR44" s="21"/>
      <c r="ENS44" s="52"/>
      <c r="ENT44" s="32"/>
      <c r="ENU44" s="20"/>
      <c r="ENV44" s="14"/>
      <c r="ENW44" s="14"/>
      <c r="ENX44" s="14"/>
      <c r="ENY44" s="14"/>
      <c r="ENZ44" s="17"/>
      <c r="EOA44" s="51"/>
      <c r="EOB44" s="45"/>
      <c r="EOC44" s="53"/>
      <c r="EOD44" s="44"/>
      <c r="EOE44" s="21"/>
      <c r="EOF44" s="52"/>
      <c r="EOG44" s="32"/>
      <c r="EOH44" s="20"/>
      <c r="EOI44" s="14"/>
      <c r="EOJ44" s="14"/>
      <c r="EOK44" s="14"/>
      <c r="EOL44" s="14"/>
      <c r="EOM44" s="17"/>
      <c r="EON44" s="51"/>
      <c r="EOO44" s="45"/>
      <c r="EOP44" s="53"/>
      <c r="EOQ44" s="44"/>
      <c r="EOR44" s="21"/>
      <c r="EOS44" s="52"/>
      <c r="EOT44" s="32"/>
      <c r="EOU44" s="20"/>
      <c r="EOV44" s="14"/>
      <c r="EOW44" s="14"/>
      <c r="EOX44" s="14"/>
      <c r="EOY44" s="14"/>
      <c r="EOZ44" s="17"/>
      <c r="EPA44" s="51"/>
      <c r="EPB44" s="45"/>
      <c r="EPC44" s="53"/>
      <c r="EPD44" s="44"/>
      <c r="EPE44" s="21"/>
      <c r="EPF44" s="52"/>
      <c r="EPG44" s="32"/>
      <c r="EPH44" s="20"/>
      <c r="EPI44" s="14"/>
      <c r="EPJ44" s="14"/>
      <c r="EPK44" s="14"/>
      <c r="EPL44" s="14"/>
      <c r="EPM44" s="17"/>
      <c r="EPN44" s="51"/>
      <c r="EPO44" s="45"/>
      <c r="EPP44" s="53"/>
      <c r="EPQ44" s="44"/>
      <c r="EPR44" s="21"/>
      <c r="EPS44" s="52"/>
      <c r="EPT44" s="32"/>
      <c r="EPU44" s="20"/>
      <c r="EPV44" s="14"/>
      <c r="EPW44" s="14"/>
      <c r="EPX44" s="14"/>
      <c r="EPY44" s="14"/>
      <c r="EPZ44" s="17"/>
      <c r="EQA44" s="51"/>
      <c r="EQB44" s="45"/>
      <c r="EQC44" s="53"/>
      <c r="EQD44" s="44"/>
      <c r="EQE44" s="21"/>
      <c r="EQF44" s="52"/>
      <c r="EQG44" s="32"/>
      <c r="EQH44" s="20"/>
      <c r="EQI44" s="14"/>
      <c r="EQJ44" s="14"/>
      <c r="EQK44" s="14"/>
      <c r="EQL44" s="14"/>
      <c r="EQM44" s="17"/>
      <c r="EQN44" s="51"/>
      <c r="EQO44" s="45"/>
      <c r="EQP44" s="53"/>
      <c r="EQQ44" s="44"/>
      <c r="EQR44" s="21"/>
      <c r="EQS44" s="52"/>
      <c r="EQT44" s="32"/>
      <c r="EQU44" s="20"/>
      <c r="EQV44" s="14"/>
      <c r="EQW44" s="14"/>
      <c r="EQX44" s="14"/>
      <c r="EQY44" s="14"/>
      <c r="EQZ44" s="17"/>
      <c r="ERA44" s="51"/>
      <c r="ERB44" s="45"/>
      <c r="ERC44" s="53"/>
      <c r="ERD44" s="44"/>
      <c r="ERE44" s="21"/>
      <c r="ERF44" s="52"/>
      <c r="ERG44" s="32"/>
      <c r="ERH44" s="20"/>
      <c r="ERI44" s="14"/>
      <c r="ERJ44" s="14"/>
      <c r="ERK44" s="14"/>
      <c r="ERL44" s="14"/>
      <c r="ERM44" s="17"/>
      <c r="ERN44" s="51"/>
      <c r="ERO44" s="45"/>
      <c r="ERP44" s="53"/>
      <c r="ERQ44" s="44"/>
      <c r="ERR44" s="21"/>
      <c r="ERS44" s="52"/>
      <c r="ERT44" s="32"/>
      <c r="ERU44" s="20"/>
      <c r="ERV44" s="14"/>
      <c r="ERW44" s="14"/>
      <c r="ERX44" s="14"/>
      <c r="ERY44" s="14"/>
      <c r="ERZ44" s="17"/>
      <c r="ESA44" s="51"/>
      <c r="ESB44" s="45"/>
      <c r="ESC44" s="53"/>
      <c r="ESD44" s="44"/>
      <c r="ESE44" s="21"/>
      <c r="ESF44" s="52"/>
      <c r="ESG44" s="32"/>
      <c r="ESH44" s="20"/>
      <c r="ESI44" s="14"/>
      <c r="ESJ44" s="14"/>
      <c r="ESK44" s="14"/>
      <c r="ESL44" s="14"/>
      <c r="ESM44" s="17"/>
      <c r="ESN44" s="51"/>
      <c r="ESO44" s="45"/>
      <c r="ESP44" s="53"/>
      <c r="ESQ44" s="44"/>
      <c r="ESR44" s="21"/>
      <c r="ESS44" s="52"/>
      <c r="EST44" s="32"/>
      <c r="ESU44" s="20"/>
      <c r="ESV44" s="14"/>
      <c r="ESW44" s="14"/>
      <c r="ESX44" s="14"/>
      <c r="ESY44" s="14"/>
      <c r="ESZ44" s="17"/>
      <c r="ETA44" s="51"/>
      <c r="ETB44" s="45"/>
      <c r="ETC44" s="53"/>
      <c r="ETD44" s="44"/>
      <c r="ETE44" s="21"/>
      <c r="ETF44" s="52"/>
      <c r="ETG44" s="32"/>
      <c r="ETH44" s="20"/>
      <c r="ETI44" s="14"/>
      <c r="ETJ44" s="14"/>
      <c r="ETK44" s="14"/>
      <c r="ETL44" s="14"/>
      <c r="ETM44" s="17"/>
      <c r="ETN44" s="51"/>
      <c r="ETO44" s="45"/>
      <c r="ETP44" s="53"/>
      <c r="ETQ44" s="44"/>
      <c r="ETR44" s="21"/>
      <c r="ETS44" s="52"/>
      <c r="ETT44" s="32"/>
      <c r="ETU44" s="20"/>
      <c r="ETV44" s="14"/>
      <c r="ETW44" s="14"/>
      <c r="ETX44" s="14"/>
      <c r="ETY44" s="14"/>
      <c r="ETZ44" s="17"/>
      <c r="EUA44" s="51"/>
      <c r="EUB44" s="45"/>
      <c r="EUC44" s="53"/>
      <c r="EUD44" s="44"/>
      <c r="EUE44" s="21"/>
      <c r="EUF44" s="52"/>
      <c r="EUG44" s="32"/>
      <c r="EUH44" s="20"/>
      <c r="EUI44" s="14"/>
      <c r="EUJ44" s="14"/>
      <c r="EUK44" s="14"/>
      <c r="EUL44" s="14"/>
      <c r="EUM44" s="17"/>
      <c r="EUN44" s="51"/>
      <c r="EUO44" s="45"/>
      <c r="EUP44" s="53"/>
      <c r="EUQ44" s="44"/>
      <c r="EUR44" s="21"/>
      <c r="EUS44" s="52"/>
      <c r="EUT44" s="32"/>
      <c r="EUU44" s="20"/>
      <c r="EUV44" s="14"/>
      <c r="EUW44" s="14"/>
      <c r="EUX44" s="14"/>
      <c r="EUY44" s="14"/>
      <c r="EUZ44" s="17"/>
      <c r="EVA44" s="51"/>
      <c r="EVB44" s="45"/>
      <c r="EVC44" s="53"/>
      <c r="EVD44" s="44"/>
      <c r="EVE44" s="21"/>
      <c r="EVF44" s="52"/>
      <c r="EVG44" s="32"/>
      <c r="EVH44" s="20"/>
      <c r="EVI44" s="14"/>
      <c r="EVJ44" s="14"/>
      <c r="EVK44" s="14"/>
      <c r="EVL44" s="14"/>
      <c r="EVM44" s="17"/>
      <c r="EVN44" s="51"/>
      <c r="EVO44" s="45"/>
      <c r="EVP44" s="53"/>
      <c r="EVQ44" s="44"/>
      <c r="EVR44" s="21"/>
      <c r="EVS44" s="52"/>
      <c r="EVT44" s="32"/>
      <c r="EVU44" s="20"/>
      <c r="EVV44" s="14"/>
      <c r="EVW44" s="14"/>
      <c r="EVX44" s="14"/>
      <c r="EVY44" s="14"/>
      <c r="EVZ44" s="17"/>
      <c r="EWA44" s="51"/>
      <c r="EWB44" s="45"/>
      <c r="EWC44" s="53"/>
      <c r="EWD44" s="44"/>
      <c r="EWE44" s="21"/>
      <c r="EWF44" s="52"/>
      <c r="EWG44" s="32"/>
      <c r="EWH44" s="20"/>
      <c r="EWI44" s="14"/>
      <c r="EWJ44" s="14"/>
      <c r="EWK44" s="14"/>
      <c r="EWL44" s="14"/>
      <c r="EWM44" s="17"/>
      <c r="EWN44" s="51"/>
      <c r="EWO44" s="45"/>
      <c r="EWP44" s="53"/>
      <c r="EWQ44" s="44"/>
      <c r="EWR44" s="21"/>
      <c r="EWS44" s="52"/>
      <c r="EWT44" s="32"/>
      <c r="EWU44" s="20"/>
      <c r="EWV44" s="14"/>
      <c r="EWW44" s="14"/>
      <c r="EWX44" s="14"/>
      <c r="EWY44" s="14"/>
      <c r="EWZ44" s="17"/>
      <c r="EXA44" s="51"/>
      <c r="EXB44" s="45"/>
      <c r="EXC44" s="53"/>
      <c r="EXD44" s="44"/>
      <c r="EXE44" s="21"/>
      <c r="EXF44" s="52"/>
      <c r="EXG44" s="32"/>
      <c r="EXH44" s="20"/>
      <c r="EXI44" s="14"/>
      <c r="EXJ44" s="14"/>
      <c r="EXK44" s="14"/>
      <c r="EXL44" s="14"/>
      <c r="EXM44" s="17"/>
      <c r="EXN44" s="51"/>
      <c r="EXO44" s="45"/>
      <c r="EXP44" s="53"/>
      <c r="EXQ44" s="44"/>
      <c r="EXR44" s="21"/>
      <c r="EXS44" s="52"/>
      <c r="EXT44" s="32"/>
      <c r="EXU44" s="20"/>
      <c r="EXV44" s="14"/>
      <c r="EXW44" s="14"/>
      <c r="EXX44" s="14"/>
      <c r="EXY44" s="14"/>
      <c r="EXZ44" s="17"/>
      <c r="EYA44" s="51"/>
      <c r="EYB44" s="45"/>
      <c r="EYC44" s="53"/>
      <c r="EYD44" s="44"/>
      <c r="EYE44" s="21"/>
      <c r="EYF44" s="52"/>
      <c r="EYG44" s="32"/>
      <c r="EYH44" s="20"/>
      <c r="EYI44" s="14"/>
      <c r="EYJ44" s="14"/>
      <c r="EYK44" s="14"/>
      <c r="EYL44" s="14"/>
      <c r="EYM44" s="17"/>
      <c r="EYN44" s="51"/>
      <c r="EYO44" s="45"/>
      <c r="EYP44" s="53"/>
      <c r="EYQ44" s="44"/>
      <c r="EYR44" s="21"/>
      <c r="EYS44" s="52"/>
      <c r="EYT44" s="32"/>
      <c r="EYU44" s="20"/>
      <c r="EYV44" s="14"/>
      <c r="EYW44" s="14"/>
      <c r="EYX44" s="14"/>
      <c r="EYY44" s="14"/>
      <c r="EYZ44" s="17"/>
      <c r="EZA44" s="51"/>
      <c r="EZB44" s="45"/>
      <c r="EZC44" s="53"/>
      <c r="EZD44" s="44"/>
      <c r="EZE44" s="21"/>
      <c r="EZF44" s="52"/>
      <c r="EZG44" s="32"/>
      <c r="EZH44" s="20"/>
      <c r="EZI44" s="14"/>
      <c r="EZJ44" s="14"/>
      <c r="EZK44" s="14"/>
      <c r="EZL44" s="14"/>
      <c r="EZM44" s="17"/>
      <c r="EZN44" s="51"/>
      <c r="EZO44" s="45"/>
      <c r="EZP44" s="53"/>
      <c r="EZQ44" s="44"/>
      <c r="EZR44" s="21"/>
      <c r="EZS44" s="52"/>
      <c r="EZT44" s="32"/>
      <c r="EZU44" s="20"/>
      <c r="EZV44" s="14"/>
      <c r="EZW44" s="14"/>
      <c r="EZX44" s="14"/>
      <c r="EZY44" s="14"/>
      <c r="EZZ44" s="17"/>
      <c r="FAA44" s="51"/>
      <c r="FAB44" s="45"/>
      <c r="FAC44" s="53"/>
      <c r="FAD44" s="44"/>
      <c r="FAE44" s="21"/>
      <c r="FAF44" s="52"/>
      <c r="FAG44" s="32"/>
      <c r="FAH44" s="20"/>
      <c r="FAI44" s="14"/>
      <c r="FAJ44" s="14"/>
      <c r="FAK44" s="14"/>
      <c r="FAL44" s="14"/>
      <c r="FAM44" s="17"/>
      <c r="FAN44" s="51"/>
      <c r="FAO44" s="45"/>
      <c r="FAP44" s="53"/>
      <c r="FAQ44" s="44"/>
      <c r="FAR44" s="21"/>
      <c r="FAS44" s="52"/>
      <c r="FAT44" s="32"/>
      <c r="FAU44" s="20"/>
      <c r="FAV44" s="14"/>
      <c r="FAW44" s="14"/>
      <c r="FAX44" s="14"/>
      <c r="FAY44" s="14"/>
      <c r="FAZ44" s="17"/>
      <c r="FBA44" s="51"/>
      <c r="FBB44" s="45"/>
      <c r="FBC44" s="53"/>
      <c r="FBD44" s="44"/>
      <c r="FBE44" s="21"/>
      <c r="FBF44" s="52"/>
      <c r="FBG44" s="32"/>
      <c r="FBH44" s="20"/>
      <c r="FBI44" s="14"/>
      <c r="FBJ44" s="14"/>
      <c r="FBK44" s="14"/>
      <c r="FBL44" s="14"/>
      <c r="FBM44" s="17"/>
      <c r="FBN44" s="51"/>
      <c r="FBO44" s="45"/>
      <c r="FBP44" s="53"/>
      <c r="FBQ44" s="44"/>
      <c r="FBR44" s="21"/>
      <c r="FBS44" s="52"/>
      <c r="FBT44" s="32"/>
      <c r="FBU44" s="20"/>
      <c r="FBV44" s="14"/>
      <c r="FBW44" s="14"/>
      <c r="FBX44" s="14"/>
      <c r="FBY44" s="14"/>
      <c r="FBZ44" s="17"/>
      <c r="FCA44" s="51"/>
      <c r="FCB44" s="45"/>
      <c r="FCC44" s="53"/>
      <c r="FCD44" s="44"/>
      <c r="FCE44" s="21"/>
      <c r="FCF44" s="52"/>
      <c r="FCG44" s="32"/>
      <c r="FCH44" s="20"/>
      <c r="FCI44" s="14"/>
      <c r="FCJ44" s="14"/>
      <c r="FCK44" s="14"/>
      <c r="FCL44" s="14"/>
      <c r="FCM44" s="17"/>
      <c r="FCN44" s="51"/>
      <c r="FCO44" s="45"/>
      <c r="FCP44" s="53"/>
      <c r="FCQ44" s="44"/>
      <c r="FCR44" s="21"/>
      <c r="FCS44" s="52"/>
      <c r="FCT44" s="32"/>
      <c r="FCU44" s="20"/>
      <c r="FCV44" s="14"/>
      <c r="FCW44" s="14"/>
      <c r="FCX44" s="14"/>
      <c r="FCY44" s="14"/>
      <c r="FCZ44" s="17"/>
      <c r="FDA44" s="51"/>
      <c r="FDB44" s="45"/>
      <c r="FDC44" s="53"/>
      <c r="FDD44" s="44"/>
      <c r="FDE44" s="21"/>
      <c r="FDF44" s="52"/>
      <c r="FDG44" s="32"/>
      <c r="FDH44" s="20"/>
      <c r="FDI44" s="14"/>
      <c r="FDJ44" s="14"/>
      <c r="FDK44" s="14"/>
      <c r="FDL44" s="14"/>
      <c r="FDM44" s="17"/>
      <c r="FDN44" s="51"/>
      <c r="FDO44" s="45"/>
      <c r="FDP44" s="53"/>
      <c r="FDQ44" s="44"/>
      <c r="FDR44" s="21"/>
      <c r="FDS44" s="52"/>
      <c r="FDT44" s="32"/>
      <c r="FDU44" s="20"/>
      <c r="FDV44" s="14"/>
      <c r="FDW44" s="14"/>
      <c r="FDX44" s="14"/>
      <c r="FDY44" s="14"/>
      <c r="FDZ44" s="17"/>
      <c r="FEA44" s="51"/>
      <c r="FEB44" s="45"/>
      <c r="FEC44" s="53"/>
      <c r="FED44" s="44"/>
      <c r="FEE44" s="21"/>
      <c r="FEF44" s="52"/>
      <c r="FEG44" s="32"/>
      <c r="FEH44" s="20"/>
      <c r="FEI44" s="14"/>
      <c r="FEJ44" s="14"/>
      <c r="FEK44" s="14"/>
      <c r="FEL44" s="14"/>
      <c r="FEM44" s="17"/>
      <c r="FEN44" s="51"/>
      <c r="FEO44" s="45"/>
      <c r="FEP44" s="53"/>
      <c r="FEQ44" s="44"/>
      <c r="FER44" s="21"/>
      <c r="FES44" s="52"/>
      <c r="FET44" s="32"/>
      <c r="FEU44" s="20"/>
      <c r="FEV44" s="14"/>
      <c r="FEW44" s="14"/>
      <c r="FEX44" s="14"/>
      <c r="FEY44" s="14"/>
      <c r="FEZ44" s="17"/>
      <c r="FFA44" s="51"/>
      <c r="FFB44" s="45"/>
      <c r="FFC44" s="53"/>
      <c r="FFD44" s="44"/>
      <c r="FFE44" s="21"/>
      <c r="FFF44" s="52"/>
      <c r="FFG44" s="32"/>
      <c r="FFH44" s="20"/>
      <c r="FFI44" s="14"/>
      <c r="FFJ44" s="14"/>
      <c r="FFK44" s="14"/>
      <c r="FFL44" s="14"/>
      <c r="FFM44" s="17"/>
      <c r="FFN44" s="51"/>
      <c r="FFO44" s="45"/>
      <c r="FFP44" s="53"/>
      <c r="FFQ44" s="44"/>
      <c r="FFR44" s="21"/>
      <c r="FFS44" s="52"/>
      <c r="FFT44" s="32"/>
      <c r="FFU44" s="20"/>
      <c r="FFV44" s="14"/>
      <c r="FFW44" s="14"/>
      <c r="FFX44" s="14"/>
      <c r="FFY44" s="14"/>
      <c r="FFZ44" s="17"/>
      <c r="FGA44" s="51"/>
      <c r="FGB44" s="45"/>
      <c r="FGC44" s="53"/>
      <c r="FGD44" s="44"/>
      <c r="FGE44" s="21"/>
      <c r="FGF44" s="52"/>
      <c r="FGG44" s="32"/>
      <c r="FGH44" s="20"/>
      <c r="FGI44" s="14"/>
      <c r="FGJ44" s="14"/>
      <c r="FGK44" s="14"/>
      <c r="FGL44" s="14"/>
      <c r="FGM44" s="17"/>
      <c r="FGN44" s="51"/>
      <c r="FGO44" s="45"/>
      <c r="FGP44" s="53"/>
      <c r="FGQ44" s="44"/>
      <c r="FGR44" s="21"/>
      <c r="FGS44" s="52"/>
      <c r="FGT44" s="32"/>
      <c r="FGU44" s="20"/>
      <c r="FGV44" s="14"/>
      <c r="FGW44" s="14"/>
      <c r="FGX44" s="14"/>
      <c r="FGY44" s="14"/>
      <c r="FGZ44" s="17"/>
      <c r="FHA44" s="51"/>
      <c r="FHB44" s="45"/>
      <c r="FHC44" s="53"/>
      <c r="FHD44" s="44"/>
      <c r="FHE44" s="21"/>
      <c r="FHF44" s="52"/>
      <c r="FHG44" s="32"/>
      <c r="FHH44" s="20"/>
      <c r="FHI44" s="14"/>
      <c r="FHJ44" s="14"/>
      <c r="FHK44" s="14"/>
      <c r="FHL44" s="14"/>
      <c r="FHM44" s="17"/>
      <c r="FHN44" s="51"/>
      <c r="FHO44" s="45"/>
      <c r="FHP44" s="53"/>
      <c r="FHQ44" s="44"/>
      <c r="FHR44" s="21"/>
      <c r="FHS44" s="52"/>
      <c r="FHT44" s="32"/>
      <c r="FHU44" s="20"/>
      <c r="FHV44" s="14"/>
      <c r="FHW44" s="14"/>
      <c r="FHX44" s="14"/>
      <c r="FHY44" s="14"/>
      <c r="FHZ44" s="17"/>
      <c r="FIA44" s="51"/>
      <c r="FIB44" s="45"/>
      <c r="FIC44" s="53"/>
      <c r="FID44" s="44"/>
      <c r="FIE44" s="21"/>
      <c r="FIF44" s="52"/>
      <c r="FIG44" s="32"/>
      <c r="FIH44" s="20"/>
      <c r="FII44" s="14"/>
      <c r="FIJ44" s="14"/>
      <c r="FIK44" s="14"/>
      <c r="FIL44" s="14"/>
      <c r="FIM44" s="17"/>
      <c r="FIN44" s="51"/>
      <c r="FIO44" s="45"/>
      <c r="FIP44" s="53"/>
      <c r="FIQ44" s="44"/>
      <c r="FIR44" s="21"/>
      <c r="FIS44" s="52"/>
      <c r="FIT44" s="32"/>
      <c r="FIU44" s="20"/>
      <c r="FIV44" s="14"/>
      <c r="FIW44" s="14"/>
      <c r="FIX44" s="14"/>
      <c r="FIY44" s="14"/>
      <c r="FIZ44" s="17"/>
      <c r="FJA44" s="51"/>
      <c r="FJB44" s="45"/>
      <c r="FJC44" s="53"/>
      <c r="FJD44" s="44"/>
      <c r="FJE44" s="21"/>
      <c r="FJF44" s="52"/>
      <c r="FJG44" s="32"/>
      <c r="FJH44" s="20"/>
      <c r="FJI44" s="14"/>
      <c r="FJJ44" s="14"/>
      <c r="FJK44" s="14"/>
      <c r="FJL44" s="14"/>
      <c r="FJM44" s="17"/>
      <c r="FJN44" s="51"/>
      <c r="FJO44" s="45"/>
      <c r="FJP44" s="53"/>
      <c r="FJQ44" s="44"/>
      <c r="FJR44" s="21"/>
      <c r="FJS44" s="52"/>
      <c r="FJT44" s="32"/>
      <c r="FJU44" s="20"/>
      <c r="FJV44" s="14"/>
      <c r="FJW44" s="14"/>
      <c r="FJX44" s="14"/>
      <c r="FJY44" s="14"/>
      <c r="FJZ44" s="17"/>
      <c r="FKA44" s="51"/>
      <c r="FKB44" s="45"/>
      <c r="FKC44" s="53"/>
      <c r="FKD44" s="44"/>
      <c r="FKE44" s="21"/>
      <c r="FKF44" s="52"/>
      <c r="FKG44" s="32"/>
      <c r="FKH44" s="20"/>
      <c r="FKI44" s="14"/>
      <c r="FKJ44" s="14"/>
      <c r="FKK44" s="14"/>
      <c r="FKL44" s="14"/>
      <c r="FKM44" s="17"/>
      <c r="FKN44" s="51"/>
      <c r="FKO44" s="45"/>
      <c r="FKP44" s="53"/>
      <c r="FKQ44" s="44"/>
      <c r="FKR44" s="21"/>
      <c r="FKS44" s="52"/>
      <c r="FKT44" s="32"/>
      <c r="FKU44" s="20"/>
      <c r="FKV44" s="14"/>
      <c r="FKW44" s="14"/>
      <c r="FKX44" s="14"/>
      <c r="FKY44" s="14"/>
      <c r="FKZ44" s="17"/>
      <c r="FLA44" s="51"/>
      <c r="FLB44" s="45"/>
      <c r="FLC44" s="53"/>
      <c r="FLD44" s="44"/>
      <c r="FLE44" s="21"/>
      <c r="FLF44" s="52"/>
      <c r="FLG44" s="32"/>
      <c r="FLH44" s="20"/>
      <c r="FLI44" s="14"/>
      <c r="FLJ44" s="14"/>
      <c r="FLK44" s="14"/>
      <c r="FLL44" s="14"/>
      <c r="FLM44" s="17"/>
      <c r="FLN44" s="51"/>
      <c r="FLO44" s="45"/>
      <c r="FLP44" s="53"/>
      <c r="FLQ44" s="44"/>
      <c r="FLR44" s="21"/>
      <c r="FLS44" s="52"/>
      <c r="FLT44" s="32"/>
      <c r="FLU44" s="20"/>
      <c r="FLV44" s="14"/>
      <c r="FLW44" s="14"/>
      <c r="FLX44" s="14"/>
      <c r="FLY44" s="14"/>
      <c r="FLZ44" s="17"/>
      <c r="FMA44" s="51"/>
      <c r="FMB44" s="45"/>
      <c r="FMC44" s="53"/>
      <c r="FMD44" s="44"/>
      <c r="FME44" s="21"/>
      <c r="FMF44" s="52"/>
      <c r="FMG44" s="32"/>
      <c r="FMH44" s="20"/>
      <c r="FMI44" s="14"/>
      <c r="FMJ44" s="14"/>
      <c r="FMK44" s="14"/>
      <c r="FML44" s="14"/>
      <c r="FMM44" s="17"/>
      <c r="FMN44" s="51"/>
      <c r="FMO44" s="45"/>
      <c r="FMP44" s="53"/>
      <c r="FMQ44" s="44"/>
      <c r="FMR44" s="21"/>
      <c r="FMS44" s="52"/>
      <c r="FMT44" s="32"/>
      <c r="FMU44" s="20"/>
      <c r="FMV44" s="14"/>
      <c r="FMW44" s="14"/>
      <c r="FMX44" s="14"/>
      <c r="FMY44" s="14"/>
      <c r="FMZ44" s="17"/>
      <c r="FNA44" s="51"/>
      <c r="FNB44" s="45"/>
      <c r="FNC44" s="53"/>
      <c r="FND44" s="44"/>
      <c r="FNE44" s="21"/>
      <c r="FNF44" s="52"/>
      <c r="FNG44" s="32"/>
      <c r="FNH44" s="20"/>
      <c r="FNI44" s="14"/>
      <c r="FNJ44" s="14"/>
      <c r="FNK44" s="14"/>
      <c r="FNL44" s="14"/>
      <c r="FNM44" s="17"/>
      <c r="FNN44" s="51"/>
      <c r="FNO44" s="45"/>
      <c r="FNP44" s="53"/>
      <c r="FNQ44" s="44"/>
      <c r="FNR44" s="21"/>
      <c r="FNS44" s="52"/>
      <c r="FNT44" s="32"/>
      <c r="FNU44" s="20"/>
      <c r="FNV44" s="14"/>
      <c r="FNW44" s="14"/>
      <c r="FNX44" s="14"/>
      <c r="FNY44" s="14"/>
      <c r="FNZ44" s="17"/>
      <c r="FOA44" s="51"/>
      <c r="FOB44" s="45"/>
      <c r="FOC44" s="53"/>
      <c r="FOD44" s="44"/>
      <c r="FOE44" s="21"/>
      <c r="FOF44" s="52"/>
      <c r="FOG44" s="32"/>
      <c r="FOH44" s="20"/>
      <c r="FOI44" s="14"/>
      <c r="FOJ44" s="14"/>
      <c r="FOK44" s="14"/>
      <c r="FOL44" s="14"/>
      <c r="FOM44" s="17"/>
      <c r="FON44" s="51"/>
      <c r="FOO44" s="45"/>
      <c r="FOP44" s="53"/>
      <c r="FOQ44" s="44"/>
      <c r="FOR44" s="21"/>
      <c r="FOS44" s="52"/>
      <c r="FOT44" s="32"/>
      <c r="FOU44" s="20"/>
      <c r="FOV44" s="14"/>
      <c r="FOW44" s="14"/>
      <c r="FOX44" s="14"/>
      <c r="FOY44" s="14"/>
      <c r="FOZ44" s="17"/>
      <c r="FPA44" s="51"/>
      <c r="FPB44" s="45"/>
      <c r="FPC44" s="53"/>
      <c r="FPD44" s="44"/>
      <c r="FPE44" s="21"/>
      <c r="FPF44" s="52"/>
      <c r="FPG44" s="32"/>
      <c r="FPH44" s="20"/>
      <c r="FPI44" s="14"/>
      <c r="FPJ44" s="14"/>
      <c r="FPK44" s="14"/>
      <c r="FPL44" s="14"/>
      <c r="FPM44" s="17"/>
      <c r="FPN44" s="51"/>
      <c r="FPO44" s="45"/>
      <c r="FPP44" s="53"/>
      <c r="FPQ44" s="44"/>
      <c r="FPR44" s="21"/>
      <c r="FPS44" s="52"/>
      <c r="FPT44" s="32"/>
      <c r="FPU44" s="20"/>
      <c r="FPV44" s="14"/>
      <c r="FPW44" s="14"/>
      <c r="FPX44" s="14"/>
      <c r="FPY44" s="14"/>
      <c r="FPZ44" s="17"/>
      <c r="FQA44" s="51"/>
      <c r="FQB44" s="45"/>
      <c r="FQC44" s="53"/>
      <c r="FQD44" s="44"/>
      <c r="FQE44" s="21"/>
      <c r="FQF44" s="52"/>
      <c r="FQG44" s="32"/>
      <c r="FQH44" s="20"/>
      <c r="FQI44" s="14"/>
      <c r="FQJ44" s="14"/>
      <c r="FQK44" s="14"/>
      <c r="FQL44" s="14"/>
      <c r="FQM44" s="17"/>
      <c r="FQN44" s="51"/>
      <c r="FQO44" s="45"/>
      <c r="FQP44" s="53"/>
      <c r="FQQ44" s="44"/>
      <c r="FQR44" s="21"/>
      <c r="FQS44" s="52"/>
      <c r="FQT44" s="32"/>
      <c r="FQU44" s="20"/>
      <c r="FQV44" s="14"/>
      <c r="FQW44" s="14"/>
      <c r="FQX44" s="14"/>
      <c r="FQY44" s="14"/>
      <c r="FQZ44" s="17"/>
      <c r="FRA44" s="51"/>
      <c r="FRB44" s="45"/>
      <c r="FRC44" s="53"/>
      <c r="FRD44" s="44"/>
      <c r="FRE44" s="21"/>
      <c r="FRF44" s="52"/>
      <c r="FRG44" s="32"/>
      <c r="FRH44" s="20"/>
      <c r="FRI44" s="14"/>
      <c r="FRJ44" s="14"/>
      <c r="FRK44" s="14"/>
      <c r="FRL44" s="14"/>
      <c r="FRM44" s="17"/>
      <c r="FRN44" s="51"/>
      <c r="FRO44" s="45"/>
      <c r="FRP44" s="53"/>
      <c r="FRQ44" s="44"/>
      <c r="FRR44" s="21"/>
      <c r="FRS44" s="52"/>
      <c r="FRT44" s="32"/>
      <c r="FRU44" s="20"/>
      <c r="FRV44" s="14"/>
      <c r="FRW44" s="14"/>
      <c r="FRX44" s="14"/>
      <c r="FRY44" s="14"/>
      <c r="FRZ44" s="17"/>
      <c r="FSA44" s="51"/>
      <c r="FSB44" s="45"/>
      <c r="FSC44" s="53"/>
      <c r="FSD44" s="44"/>
      <c r="FSE44" s="21"/>
      <c r="FSF44" s="52"/>
      <c r="FSG44" s="32"/>
      <c r="FSH44" s="20"/>
      <c r="FSI44" s="14"/>
      <c r="FSJ44" s="14"/>
      <c r="FSK44" s="14"/>
      <c r="FSL44" s="14"/>
      <c r="FSM44" s="17"/>
      <c r="FSN44" s="51"/>
      <c r="FSO44" s="45"/>
      <c r="FSP44" s="53"/>
      <c r="FSQ44" s="44"/>
      <c r="FSR44" s="21"/>
      <c r="FSS44" s="52"/>
      <c r="FST44" s="32"/>
      <c r="FSU44" s="20"/>
      <c r="FSV44" s="14"/>
      <c r="FSW44" s="14"/>
      <c r="FSX44" s="14"/>
      <c r="FSY44" s="14"/>
      <c r="FSZ44" s="17"/>
      <c r="FTA44" s="51"/>
      <c r="FTB44" s="45"/>
      <c r="FTC44" s="53"/>
      <c r="FTD44" s="44"/>
      <c r="FTE44" s="21"/>
      <c r="FTF44" s="52"/>
      <c r="FTG44" s="32"/>
      <c r="FTH44" s="20"/>
      <c r="FTI44" s="14"/>
      <c r="FTJ44" s="14"/>
      <c r="FTK44" s="14"/>
      <c r="FTL44" s="14"/>
      <c r="FTM44" s="17"/>
      <c r="FTN44" s="51"/>
      <c r="FTO44" s="45"/>
      <c r="FTP44" s="53"/>
      <c r="FTQ44" s="44"/>
      <c r="FTR44" s="21"/>
      <c r="FTS44" s="52"/>
      <c r="FTT44" s="32"/>
      <c r="FTU44" s="20"/>
      <c r="FTV44" s="14"/>
      <c r="FTW44" s="14"/>
      <c r="FTX44" s="14"/>
      <c r="FTY44" s="14"/>
      <c r="FTZ44" s="17"/>
      <c r="FUA44" s="51"/>
      <c r="FUB44" s="45"/>
      <c r="FUC44" s="53"/>
      <c r="FUD44" s="44"/>
      <c r="FUE44" s="21"/>
      <c r="FUF44" s="52"/>
      <c r="FUG44" s="32"/>
      <c r="FUH44" s="20"/>
      <c r="FUI44" s="14"/>
      <c r="FUJ44" s="14"/>
      <c r="FUK44" s="14"/>
      <c r="FUL44" s="14"/>
      <c r="FUM44" s="17"/>
      <c r="FUN44" s="51"/>
      <c r="FUO44" s="45"/>
      <c r="FUP44" s="53"/>
      <c r="FUQ44" s="44"/>
      <c r="FUR44" s="21"/>
      <c r="FUS44" s="52"/>
      <c r="FUT44" s="32"/>
      <c r="FUU44" s="20"/>
      <c r="FUV44" s="14"/>
      <c r="FUW44" s="14"/>
      <c r="FUX44" s="14"/>
      <c r="FUY44" s="14"/>
      <c r="FUZ44" s="17"/>
      <c r="FVA44" s="51"/>
      <c r="FVB44" s="45"/>
      <c r="FVC44" s="53"/>
      <c r="FVD44" s="44"/>
      <c r="FVE44" s="21"/>
      <c r="FVF44" s="52"/>
      <c r="FVG44" s="32"/>
      <c r="FVH44" s="20"/>
      <c r="FVI44" s="14"/>
      <c r="FVJ44" s="14"/>
      <c r="FVK44" s="14"/>
      <c r="FVL44" s="14"/>
      <c r="FVM44" s="17"/>
      <c r="FVN44" s="51"/>
      <c r="FVO44" s="45"/>
      <c r="FVP44" s="53"/>
      <c r="FVQ44" s="44"/>
      <c r="FVR44" s="21"/>
      <c r="FVS44" s="52"/>
      <c r="FVT44" s="32"/>
      <c r="FVU44" s="20"/>
      <c r="FVV44" s="14"/>
      <c r="FVW44" s="14"/>
      <c r="FVX44" s="14"/>
      <c r="FVY44" s="14"/>
      <c r="FVZ44" s="17"/>
      <c r="FWA44" s="51"/>
      <c r="FWB44" s="45"/>
      <c r="FWC44" s="53"/>
      <c r="FWD44" s="44"/>
      <c r="FWE44" s="21"/>
      <c r="FWF44" s="52"/>
      <c r="FWG44" s="32"/>
      <c r="FWH44" s="20"/>
      <c r="FWI44" s="14"/>
      <c r="FWJ44" s="14"/>
      <c r="FWK44" s="14"/>
      <c r="FWL44" s="14"/>
      <c r="FWM44" s="17"/>
      <c r="FWN44" s="51"/>
      <c r="FWO44" s="45"/>
      <c r="FWP44" s="53"/>
      <c r="FWQ44" s="44"/>
      <c r="FWR44" s="21"/>
      <c r="FWS44" s="52"/>
      <c r="FWT44" s="32"/>
      <c r="FWU44" s="20"/>
      <c r="FWV44" s="14"/>
      <c r="FWW44" s="14"/>
      <c r="FWX44" s="14"/>
      <c r="FWY44" s="14"/>
      <c r="FWZ44" s="17"/>
      <c r="FXA44" s="51"/>
      <c r="FXB44" s="45"/>
      <c r="FXC44" s="53"/>
      <c r="FXD44" s="44"/>
      <c r="FXE44" s="21"/>
      <c r="FXF44" s="52"/>
      <c r="FXG44" s="32"/>
      <c r="FXH44" s="20"/>
      <c r="FXI44" s="14"/>
      <c r="FXJ44" s="14"/>
      <c r="FXK44" s="14"/>
      <c r="FXL44" s="14"/>
      <c r="FXM44" s="17"/>
      <c r="FXN44" s="51"/>
      <c r="FXO44" s="45"/>
      <c r="FXP44" s="53"/>
      <c r="FXQ44" s="44"/>
      <c r="FXR44" s="21"/>
      <c r="FXS44" s="52"/>
      <c r="FXT44" s="32"/>
      <c r="FXU44" s="20"/>
      <c r="FXV44" s="14"/>
      <c r="FXW44" s="14"/>
      <c r="FXX44" s="14"/>
      <c r="FXY44" s="14"/>
      <c r="FXZ44" s="17"/>
      <c r="FYA44" s="51"/>
      <c r="FYB44" s="45"/>
      <c r="FYC44" s="53"/>
      <c r="FYD44" s="44"/>
      <c r="FYE44" s="21"/>
      <c r="FYF44" s="52"/>
      <c r="FYG44" s="32"/>
      <c r="FYH44" s="20"/>
      <c r="FYI44" s="14"/>
      <c r="FYJ44" s="14"/>
      <c r="FYK44" s="14"/>
      <c r="FYL44" s="14"/>
      <c r="FYM44" s="17"/>
      <c r="FYN44" s="51"/>
      <c r="FYO44" s="45"/>
      <c r="FYP44" s="53"/>
      <c r="FYQ44" s="44"/>
      <c r="FYR44" s="21"/>
      <c r="FYS44" s="52"/>
      <c r="FYT44" s="32"/>
      <c r="FYU44" s="20"/>
      <c r="FYV44" s="14"/>
      <c r="FYW44" s="14"/>
      <c r="FYX44" s="14"/>
      <c r="FYY44" s="14"/>
      <c r="FYZ44" s="17"/>
      <c r="FZA44" s="51"/>
      <c r="FZB44" s="45"/>
      <c r="FZC44" s="53"/>
      <c r="FZD44" s="44"/>
      <c r="FZE44" s="21"/>
      <c r="FZF44" s="52"/>
      <c r="FZG44" s="32"/>
      <c r="FZH44" s="20"/>
      <c r="FZI44" s="14"/>
      <c r="FZJ44" s="14"/>
      <c r="FZK44" s="14"/>
      <c r="FZL44" s="14"/>
      <c r="FZM44" s="17"/>
      <c r="FZN44" s="51"/>
      <c r="FZO44" s="45"/>
      <c r="FZP44" s="53"/>
      <c r="FZQ44" s="44"/>
      <c r="FZR44" s="21"/>
      <c r="FZS44" s="52"/>
      <c r="FZT44" s="32"/>
      <c r="FZU44" s="20"/>
      <c r="FZV44" s="14"/>
      <c r="FZW44" s="14"/>
      <c r="FZX44" s="14"/>
      <c r="FZY44" s="14"/>
      <c r="FZZ44" s="17"/>
      <c r="GAA44" s="51"/>
      <c r="GAB44" s="45"/>
      <c r="GAC44" s="53"/>
      <c r="GAD44" s="44"/>
      <c r="GAE44" s="21"/>
      <c r="GAF44" s="52"/>
      <c r="GAG44" s="32"/>
      <c r="GAH44" s="20"/>
      <c r="GAI44" s="14"/>
      <c r="GAJ44" s="14"/>
      <c r="GAK44" s="14"/>
      <c r="GAL44" s="14"/>
      <c r="GAM44" s="17"/>
      <c r="GAN44" s="51"/>
      <c r="GAO44" s="45"/>
      <c r="GAP44" s="53"/>
      <c r="GAQ44" s="44"/>
      <c r="GAR44" s="21"/>
      <c r="GAS44" s="52"/>
      <c r="GAT44" s="32"/>
      <c r="GAU44" s="20"/>
      <c r="GAV44" s="14"/>
      <c r="GAW44" s="14"/>
      <c r="GAX44" s="14"/>
      <c r="GAY44" s="14"/>
      <c r="GAZ44" s="17"/>
      <c r="GBA44" s="51"/>
      <c r="GBB44" s="45"/>
      <c r="GBC44" s="53"/>
      <c r="GBD44" s="44"/>
      <c r="GBE44" s="21"/>
      <c r="GBF44" s="52"/>
      <c r="GBG44" s="32"/>
      <c r="GBH44" s="20"/>
      <c r="GBI44" s="14"/>
      <c r="GBJ44" s="14"/>
      <c r="GBK44" s="14"/>
      <c r="GBL44" s="14"/>
      <c r="GBM44" s="17"/>
      <c r="GBN44" s="51"/>
      <c r="GBO44" s="45"/>
      <c r="GBP44" s="53"/>
      <c r="GBQ44" s="44"/>
      <c r="GBR44" s="21"/>
      <c r="GBS44" s="52"/>
      <c r="GBT44" s="32"/>
      <c r="GBU44" s="20"/>
      <c r="GBV44" s="14"/>
      <c r="GBW44" s="14"/>
      <c r="GBX44" s="14"/>
      <c r="GBY44" s="14"/>
      <c r="GBZ44" s="17"/>
      <c r="GCA44" s="51"/>
      <c r="GCB44" s="45"/>
      <c r="GCC44" s="53"/>
      <c r="GCD44" s="44"/>
      <c r="GCE44" s="21"/>
      <c r="GCF44" s="52"/>
      <c r="GCG44" s="32"/>
      <c r="GCH44" s="20"/>
      <c r="GCI44" s="14"/>
      <c r="GCJ44" s="14"/>
      <c r="GCK44" s="14"/>
      <c r="GCL44" s="14"/>
      <c r="GCM44" s="17"/>
      <c r="GCN44" s="51"/>
      <c r="GCO44" s="45"/>
      <c r="GCP44" s="53"/>
      <c r="GCQ44" s="44"/>
      <c r="GCR44" s="21"/>
      <c r="GCS44" s="52"/>
      <c r="GCT44" s="32"/>
      <c r="GCU44" s="20"/>
      <c r="GCV44" s="14"/>
      <c r="GCW44" s="14"/>
      <c r="GCX44" s="14"/>
      <c r="GCY44" s="14"/>
      <c r="GCZ44" s="17"/>
      <c r="GDA44" s="51"/>
      <c r="GDB44" s="45"/>
      <c r="GDC44" s="53"/>
      <c r="GDD44" s="44"/>
      <c r="GDE44" s="21"/>
      <c r="GDF44" s="52"/>
      <c r="GDG44" s="32"/>
      <c r="GDH44" s="20"/>
      <c r="GDI44" s="14"/>
      <c r="GDJ44" s="14"/>
      <c r="GDK44" s="14"/>
      <c r="GDL44" s="14"/>
      <c r="GDM44" s="17"/>
      <c r="GDN44" s="51"/>
      <c r="GDO44" s="45"/>
      <c r="GDP44" s="53"/>
      <c r="GDQ44" s="44"/>
      <c r="GDR44" s="21"/>
      <c r="GDS44" s="52"/>
      <c r="GDT44" s="32"/>
      <c r="GDU44" s="20"/>
      <c r="GDV44" s="14"/>
      <c r="GDW44" s="14"/>
      <c r="GDX44" s="14"/>
      <c r="GDY44" s="14"/>
      <c r="GDZ44" s="17"/>
      <c r="GEA44" s="51"/>
      <c r="GEB44" s="45"/>
      <c r="GEC44" s="53"/>
      <c r="GED44" s="44"/>
      <c r="GEE44" s="21"/>
      <c r="GEF44" s="52"/>
      <c r="GEG44" s="32"/>
      <c r="GEH44" s="20"/>
      <c r="GEI44" s="14"/>
      <c r="GEJ44" s="14"/>
      <c r="GEK44" s="14"/>
      <c r="GEL44" s="14"/>
      <c r="GEM44" s="17"/>
      <c r="GEN44" s="51"/>
      <c r="GEO44" s="45"/>
      <c r="GEP44" s="53"/>
      <c r="GEQ44" s="44"/>
      <c r="GER44" s="21"/>
      <c r="GES44" s="52"/>
      <c r="GET44" s="32"/>
      <c r="GEU44" s="20"/>
      <c r="GEV44" s="14"/>
      <c r="GEW44" s="14"/>
      <c r="GEX44" s="14"/>
      <c r="GEY44" s="14"/>
      <c r="GEZ44" s="17"/>
      <c r="GFA44" s="51"/>
      <c r="GFB44" s="45"/>
      <c r="GFC44" s="53"/>
      <c r="GFD44" s="44"/>
      <c r="GFE44" s="21"/>
      <c r="GFF44" s="52"/>
      <c r="GFG44" s="32"/>
      <c r="GFH44" s="20"/>
      <c r="GFI44" s="14"/>
      <c r="GFJ44" s="14"/>
      <c r="GFK44" s="14"/>
      <c r="GFL44" s="14"/>
      <c r="GFM44" s="17"/>
      <c r="GFN44" s="51"/>
      <c r="GFO44" s="45"/>
      <c r="GFP44" s="53"/>
      <c r="GFQ44" s="44"/>
      <c r="GFR44" s="21"/>
      <c r="GFS44" s="52"/>
      <c r="GFT44" s="32"/>
      <c r="GFU44" s="20"/>
      <c r="GFV44" s="14"/>
      <c r="GFW44" s="14"/>
      <c r="GFX44" s="14"/>
      <c r="GFY44" s="14"/>
      <c r="GFZ44" s="17"/>
      <c r="GGA44" s="51"/>
      <c r="GGB44" s="45"/>
      <c r="GGC44" s="53"/>
      <c r="GGD44" s="44"/>
      <c r="GGE44" s="21"/>
      <c r="GGF44" s="52"/>
      <c r="GGG44" s="32"/>
      <c r="GGH44" s="20"/>
      <c r="GGI44" s="14"/>
      <c r="GGJ44" s="14"/>
      <c r="GGK44" s="14"/>
      <c r="GGL44" s="14"/>
      <c r="GGM44" s="17"/>
      <c r="GGN44" s="51"/>
      <c r="GGO44" s="45"/>
      <c r="GGP44" s="53"/>
      <c r="GGQ44" s="44"/>
      <c r="GGR44" s="21"/>
      <c r="GGS44" s="52"/>
      <c r="GGT44" s="32"/>
      <c r="GGU44" s="20"/>
      <c r="GGV44" s="14"/>
      <c r="GGW44" s="14"/>
      <c r="GGX44" s="14"/>
      <c r="GGY44" s="14"/>
      <c r="GGZ44" s="17"/>
      <c r="GHA44" s="51"/>
      <c r="GHB44" s="45"/>
      <c r="GHC44" s="53"/>
      <c r="GHD44" s="44"/>
      <c r="GHE44" s="21"/>
      <c r="GHF44" s="52"/>
      <c r="GHG44" s="32"/>
      <c r="GHH44" s="20"/>
      <c r="GHI44" s="14"/>
      <c r="GHJ44" s="14"/>
      <c r="GHK44" s="14"/>
      <c r="GHL44" s="14"/>
      <c r="GHM44" s="17"/>
      <c r="GHN44" s="51"/>
      <c r="GHO44" s="45"/>
      <c r="GHP44" s="53"/>
      <c r="GHQ44" s="44"/>
      <c r="GHR44" s="21"/>
      <c r="GHS44" s="52"/>
      <c r="GHT44" s="32"/>
      <c r="GHU44" s="20"/>
      <c r="GHV44" s="14"/>
      <c r="GHW44" s="14"/>
      <c r="GHX44" s="14"/>
      <c r="GHY44" s="14"/>
      <c r="GHZ44" s="17"/>
      <c r="GIA44" s="51"/>
      <c r="GIB44" s="45"/>
      <c r="GIC44" s="53"/>
      <c r="GID44" s="44"/>
      <c r="GIE44" s="21"/>
      <c r="GIF44" s="52"/>
      <c r="GIG44" s="32"/>
      <c r="GIH44" s="20"/>
      <c r="GII44" s="14"/>
      <c r="GIJ44" s="14"/>
      <c r="GIK44" s="14"/>
      <c r="GIL44" s="14"/>
      <c r="GIM44" s="17"/>
      <c r="GIN44" s="51"/>
      <c r="GIO44" s="45"/>
      <c r="GIP44" s="53"/>
      <c r="GIQ44" s="44"/>
      <c r="GIR44" s="21"/>
      <c r="GIS44" s="52"/>
      <c r="GIT44" s="32"/>
      <c r="GIU44" s="20"/>
      <c r="GIV44" s="14"/>
      <c r="GIW44" s="14"/>
      <c r="GIX44" s="14"/>
      <c r="GIY44" s="14"/>
      <c r="GIZ44" s="17"/>
      <c r="GJA44" s="51"/>
      <c r="GJB44" s="45"/>
      <c r="GJC44" s="53"/>
      <c r="GJD44" s="44"/>
      <c r="GJE44" s="21"/>
      <c r="GJF44" s="52"/>
      <c r="GJG44" s="32"/>
      <c r="GJH44" s="20"/>
      <c r="GJI44" s="14"/>
      <c r="GJJ44" s="14"/>
      <c r="GJK44" s="14"/>
      <c r="GJL44" s="14"/>
      <c r="GJM44" s="17"/>
      <c r="GJN44" s="51"/>
      <c r="GJO44" s="45"/>
      <c r="GJP44" s="53"/>
      <c r="GJQ44" s="44"/>
      <c r="GJR44" s="21"/>
      <c r="GJS44" s="52"/>
      <c r="GJT44" s="32"/>
      <c r="GJU44" s="20"/>
      <c r="GJV44" s="14"/>
      <c r="GJW44" s="14"/>
      <c r="GJX44" s="14"/>
      <c r="GJY44" s="14"/>
      <c r="GJZ44" s="17"/>
      <c r="GKA44" s="51"/>
      <c r="GKB44" s="45"/>
      <c r="GKC44" s="53"/>
      <c r="GKD44" s="44"/>
      <c r="GKE44" s="21"/>
      <c r="GKF44" s="52"/>
      <c r="GKG44" s="32"/>
      <c r="GKH44" s="20"/>
      <c r="GKI44" s="14"/>
      <c r="GKJ44" s="14"/>
      <c r="GKK44" s="14"/>
      <c r="GKL44" s="14"/>
      <c r="GKM44" s="17"/>
      <c r="GKN44" s="51"/>
      <c r="GKO44" s="45"/>
      <c r="GKP44" s="53"/>
      <c r="GKQ44" s="44"/>
      <c r="GKR44" s="21"/>
      <c r="GKS44" s="52"/>
      <c r="GKT44" s="32"/>
      <c r="GKU44" s="20"/>
      <c r="GKV44" s="14"/>
      <c r="GKW44" s="14"/>
      <c r="GKX44" s="14"/>
      <c r="GKY44" s="14"/>
      <c r="GKZ44" s="17"/>
      <c r="GLA44" s="51"/>
      <c r="GLB44" s="45"/>
      <c r="GLC44" s="53"/>
      <c r="GLD44" s="44"/>
      <c r="GLE44" s="21"/>
      <c r="GLF44" s="52"/>
      <c r="GLG44" s="32"/>
      <c r="GLH44" s="20"/>
      <c r="GLI44" s="14"/>
      <c r="GLJ44" s="14"/>
      <c r="GLK44" s="14"/>
      <c r="GLL44" s="14"/>
      <c r="GLM44" s="17"/>
      <c r="GLN44" s="51"/>
      <c r="GLO44" s="45"/>
      <c r="GLP44" s="53"/>
      <c r="GLQ44" s="44"/>
      <c r="GLR44" s="21"/>
      <c r="GLS44" s="52"/>
      <c r="GLT44" s="32"/>
      <c r="GLU44" s="20"/>
      <c r="GLV44" s="14"/>
      <c r="GLW44" s="14"/>
      <c r="GLX44" s="14"/>
      <c r="GLY44" s="14"/>
      <c r="GLZ44" s="17"/>
      <c r="GMA44" s="51"/>
      <c r="GMB44" s="45"/>
      <c r="GMC44" s="53"/>
      <c r="GMD44" s="44"/>
      <c r="GME44" s="21"/>
      <c r="GMF44" s="52"/>
      <c r="GMG44" s="32"/>
      <c r="GMH44" s="20"/>
      <c r="GMI44" s="14"/>
      <c r="GMJ44" s="14"/>
      <c r="GMK44" s="14"/>
      <c r="GML44" s="14"/>
      <c r="GMM44" s="17"/>
      <c r="GMN44" s="51"/>
      <c r="GMO44" s="45"/>
      <c r="GMP44" s="53"/>
      <c r="GMQ44" s="44"/>
      <c r="GMR44" s="21"/>
      <c r="GMS44" s="52"/>
      <c r="GMT44" s="32"/>
      <c r="GMU44" s="20"/>
      <c r="GMV44" s="14"/>
      <c r="GMW44" s="14"/>
      <c r="GMX44" s="14"/>
      <c r="GMY44" s="14"/>
      <c r="GMZ44" s="17"/>
      <c r="GNA44" s="51"/>
      <c r="GNB44" s="45"/>
      <c r="GNC44" s="53"/>
      <c r="GND44" s="44"/>
      <c r="GNE44" s="21"/>
      <c r="GNF44" s="52"/>
      <c r="GNG44" s="32"/>
      <c r="GNH44" s="20"/>
      <c r="GNI44" s="14"/>
      <c r="GNJ44" s="14"/>
      <c r="GNK44" s="14"/>
      <c r="GNL44" s="14"/>
      <c r="GNM44" s="17"/>
      <c r="GNN44" s="51"/>
      <c r="GNO44" s="45"/>
      <c r="GNP44" s="53"/>
      <c r="GNQ44" s="44"/>
      <c r="GNR44" s="21"/>
      <c r="GNS44" s="52"/>
      <c r="GNT44" s="32"/>
      <c r="GNU44" s="20"/>
      <c r="GNV44" s="14"/>
      <c r="GNW44" s="14"/>
      <c r="GNX44" s="14"/>
      <c r="GNY44" s="14"/>
      <c r="GNZ44" s="17"/>
      <c r="GOA44" s="51"/>
      <c r="GOB44" s="45"/>
      <c r="GOC44" s="53"/>
      <c r="GOD44" s="44"/>
      <c r="GOE44" s="21"/>
      <c r="GOF44" s="52"/>
      <c r="GOG44" s="32"/>
      <c r="GOH44" s="20"/>
      <c r="GOI44" s="14"/>
      <c r="GOJ44" s="14"/>
      <c r="GOK44" s="14"/>
      <c r="GOL44" s="14"/>
      <c r="GOM44" s="17"/>
      <c r="GON44" s="51"/>
      <c r="GOO44" s="45"/>
      <c r="GOP44" s="53"/>
      <c r="GOQ44" s="44"/>
      <c r="GOR44" s="21"/>
      <c r="GOS44" s="52"/>
      <c r="GOT44" s="32"/>
      <c r="GOU44" s="20"/>
      <c r="GOV44" s="14"/>
      <c r="GOW44" s="14"/>
      <c r="GOX44" s="14"/>
      <c r="GOY44" s="14"/>
      <c r="GOZ44" s="17"/>
      <c r="GPA44" s="51"/>
      <c r="GPB44" s="45"/>
      <c r="GPC44" s="53"/>
      <c r="GPD44" s="44"/>
      <c r="GPE44" s="21"/>
      <c r="GPF44" s="52"/>
      <c r="GPG44" s="32"/>
      <c r="GPH44" s="20"/>
      <c r="GPI44" s="14"/>
      <c r="GPJ44" s="14"/>
      <c r="GPK44" s="14"/>
      <c r="GPL44" s="14"/>
      <c r="GPM44" s="17"/>
      <c r="GPN44" s="51"/>
      <c r="GPO44" s="45"/>
      <c r="GPP44" s="53"/>
      <c r="GPQ44" s="44"/>
      <c r="GPR44" s="21"/>
      <c r="GPS44" s="52"/>
      <c r="GPT44" s="32"/>
      <c r="GPU44" s="20"/>
      <c r="GPV44" s="14"/>
      <c r="GPW44" s="14"/>
      <c r="GPX44" s="14"/>
      <c r="GPY44" s="14"/>
      <c r="GPZ44" s="17"/>
      <c r="GQA44" s="51"/>
      <c r="GQB44" s="45"/>
      <c r="GQC44" s="53"/>
      <c r="GQD44" s="44"/>
      <c r="GQE44" s="21"/>
      <c r="GQF44" s="52"/>
      <c r="GQG44" s="32"/>
      <c r="GQH44" s="20"/>
      <c r="GQI44" s="14"/>
      <c r="GQJ44" s="14"/>
      <c r="GQK44" s="14"/>
      <c r="GQL44" s="14"/>
      <c r="GQM44" s="17"/>
      <c r="GQN44" s="51"/>
      <c r="GQO44" s="45"/>
      <c r="GQP44" s="53"/>
      <c r="GQQ44" s="44"/>
      <c r="GQR44" s="21"/>
      <c r="GQS44" s="52"/>
      <c r="GQT44" s="32"/>
      <c r="GQU44" s="20"/>
      <c r="GQV44" s="14"/>
      <c r="GQW44" s="14"/>
      <c r="GQX44" s="14"/>
      <c r="GQY44" s="14"/>
      <c r="GQZ44" s="17"/>
      <c r="GRA44" s="51"/>
      <c r="GRB44" s="45"/>
      <c r="GRC44" s="53"/>
      <c r="GRD44" s="44"/>
      <c r="GRE44" s="21"/>
      <c r="GRF44" s="52"/>
      <c r="GRG44" s="32"/>
      <c r="GRH44" s="20"/>
      <c r="GRI44" s="14"/>
      <c r="GRJ44" s="14"/>
      <c r="GRK44" s="14"/>
      <c r="GRL44" s="14"/>
      <c r="GRM44" s="17"/>
      <c r="GRN44" s="51"/>
      <c r="GRO44" s="45"/>
      <c r="GRP44" s="53"/>
      <c r="GRQ44" s="44"/>
      <c r="GRR44" s="21"/>
      <c r="GRS44" s="52"/>
      <c r="GRT44" s="32"/>
      <c r="GRU44" s="20"/>
      <c r="GRV44" s="14"/>
      <c r="GRW44" s="14"/>
      <c r="GRX44" s="14"/>
      <c r="GRY44" s="14"/>
      <c r="GRZ44" s="17"/>
      <c r="GSA44" s="51"/>
      <c r="GSB44" s="45"/>
      <c r="GSC44" s="53"/>
      <c r="GSD44" s="44"/>
      <c r="GSE44" s="21"/>
      <c r="GSF44" s="52"/>
      <c r="GSG44" s="32"/>
      <c r="GSH44" s="20"/>
      <c r="GSI44" s="14"/>
      <c r="GSJ44" s="14"/>
      <c r="GSK44" s="14"/>
      <c r="GSL44" s="14"/>
      <c r="GSM44" s="17"/>
      <c r="GSN44" s="51"/>
      <c r="GSO44" s="45"/>
      <c r="GSP44" s="53"/>
      <c r="GSQ44" s="44"/>
      <c r="GSR44" s="21"/>
      <c r="GSS44" s="52"/>
      <c r="GST44" s="32"/>
      <c r="GSU44" s="20"/>
      <c r="GSV44" s="14"/>
      <c r="GSW44" s="14"/>
      <c r="GSX44" s="14"/>
      <c r="GSY44" s="14"/>
      <c r="GSZ44" s="17"/>
      <c r="GTA44" s="51"/>
      <c r="GTB44" s="45"/>
      <c r="GTC44" s="53"/>
      <c r="GTD44" s="44"/>
      <c r="GTE44" s="21"/>
      <c r="GTF44" s="52"/>
      <c r="GTG44" s="32"/>
      <c r="GTH44" s="20"/>
      <c r="GTI44" s="14"/>
      <c r="GTJ44" s="14"/>
      <c r="GTK44" s="14"/>
      <c r="GTL44" s="14"/>
      <c r="GTM44" s="17"/>
      <c r="GTN44" s="51"/>
      <c r="GTO44" s="45"/>
      <c r="GTP44" s="53"/>
      <c r="GTQ44" s="44"/>
      <c r="GTR44" s="21"/>
      <c r="GTS44" s="52"/>
      <c r="GTT44" s="32"/>
      <c r="GTU44" s="20"/>
      <c r="GTV44" s="14"/>
      <c r="GTW44" s="14"/>
      <c r="GTX44" s="14"/>
      <c r="GTY44" s="14"/>
      <c r="GTZ44" s="17"/>
      <c r="GUA44" s="51"/>
      <c r="GUB44" s="45"/>
      <c r="GUC44" s="53"/>
      <c r="GUD44" s="44"/>
      <c r="GUE44" s="21"/>
      <c r="GUF44" s="52"/>
      <c r="GUG44" s="32"/>
      <c r="GUH44" s="20"/>
      <c r="GUI44" s="14"/>
      <c r="GUJ44" s="14"/>
      <c r="GUK44" s="14"/>
      <c r="GUL44" s="14"/>
      <c r="GUM44" s="17"/>
      <c r="GUN44" s="51"/>
      <c r="GUO44" s="45"/>
      <c r="GUP44" s="53"/>
      <c r="GUQ44" s="44"/>
      <c r="GUR44" s="21"/>
      <c r="GUS44" s="52"/>
      <c r="GUT44" s="32"/>
      <c r="GUU44" s="20"/>
      <c r="GUV44" s="14"/>
      <c r="GUW44" s="14"/>
      <c r="GUX44" s="14"/>
      <c r="GUY44" s="14"/>
      <c r="GUZ44" s="17"/>
      <c r="GVA44" s="51"/>
      <c r="GVB44" s="45"/>
      <c r="GVC44" s="53"/>
      <c r="GVD44" s="44"/>
      <c r="GVE44" s="21"/>
      <c r="GVF44" s="52"/>
      <c r="GVG44" s="32"/>
      <c r="GVH44" s="20"/>
      <c r="GVI44" s="14"/>
      <c r="GVJ44" s="14"/>
      <c r="GVK44" s="14"/>
      <c r="GVL44" s="14"/>
      <c r="GVM44" s="17"/>
      <c r="GVN44" s="51"/>
      <c r="GVO44" s="45"/>
      <c r="GVP44" s="53"/>
      <c r="GVQ44" s="44"/>
      <c r="GVR44" s="21"/>
      <c r="GVS44" s="52"/>
      <c r="GVT44" s="32"/>
      <c r="GVU44" s="20"/>
      <c r="GVV44" s="14"/>
      <c r="GVW44" s="14"/>
      <c r="GVX44" s="14"/>
      <c r="GVY44" s="14"/>
      <c r="GVZ44" s="17"/>
      <c r="GWA44" s="51"/>
      <c r="GWB44" s="45"/>
      <c r="GWC44" s="53"/>
      <c r="GWD44" s="44"/>
      <c r="GWE44" s="21"/>
      <c r="GWF44" s="52"/>
      <c r="GWG44" s="32"/>
      <c r="GWH44" s="20"/>
      <c r="GWI44" s="14"/>
      <c r="GWJ44" s="14"/>
      <c r="GWK44" s="14"/>
      <c r="GWL44" s="14"/>
      <c r="GWM44" s="17"/>
      <c r="GWN44" s="51"/>
      <c r="GWO44" s="45"/>
      <c r="GWP44" s="53"/>
      <c r="GWQ44" s="44"/>
      <c r="GWR44" s="21"/>
      <c r="GWS44" s="52"/>
      <c r="GWT44" s="32"/>
      <c r="GWU44" s="20"/>
      <c r="GWV44" s="14"/>
      <c r="GWW44" s="14"/>
      <c r="GWX44" s="14"/>
      <c r="GWY44" s="14"/>
      <c r="GWZ44" s="17"/>
      <c r="GXA44" s="51"/>
      <c r="GXB44" s="45"/>
      <c r="GXC44" s="53"/>
      <c r="GXD44" s="44"/>
      <c r="GXE44" s="21"/>
      <c r="GXF44" s="52"/>
      <c r="GXG44" s="32"/>
      <c r="GXH44" s="20"/>
      <c r="GXI44" s="14"/>
      <c r="GXJ44" s="14"/>
      <c r="GXK44" s="14"/>
      <c r="GXL44" s="14"/>
      <c r="GXM44" s="17"/>
      <c r="GXN44" s="51"/>
      <c r="GXO44" s="45"/>
      <c r="GXP44" s="53"/>
      <c r="GXQ44" s="44"/>
      <c r="GXR44" s="21"/>
      <c r="GXS44" s="52"/>
      <c r="GXT44" s="32"/>
      <c r="GXU44" s="20"/>
      <c r="GXV44" s="14"/>
      <c r="GXW44" s="14"/>
      <c r="GXX44" s="14"/>
      <c r="GXY44" s="14"/>
      <c r="GXZ44" s="17"/>
      <c r="GYA44" s="51"/>
      <c r="GYB44" s="45"/>
      <c r="GYC44" s="53"/>
      <c r="GYD44" s="44"/>
      <c r="GYE44" s="21"/>
      <c r="GYF44" s="52"/>
      <c r="GYG44" s="32"/>
      <c r="GYH44" s="20"/>
      <c r="GYI44" s="14"/>
      <c r="GYJ44" s="14"/>
      <c r="GYK44" s="14"/>
      <c r="GYL44" s="14"/>
      <c r="GYM44" s="17"/>
      <c r="GYN44" s="51"/>
      <c r="GYO44" s="45"/>
      <c r="GYP44" s="53"/>
      <c r="GYQ44" s="44"/>
      <c r="GYR44" s="21"/>
      <c r="GYS44" s="52"/>
      <c r="GYT44" s="32"/>
      <c r="GYU44" s="20"/>
      <c r="GYV44" s="14"/>
      <c r="GYW44" s="14"/>
      <c r="GYX44" s="14"/>
      <c r="GYY44" s="14"/>
      <c r="GYZ44" s="17"/>
      <c r="GZA44" s="51"/>
      <c r="GZB44" s="45"/>
      <c r="GZC44" s="53"/>
      <c r="GZD44" s="44"/>
      <c r="GZE44" s="21"/>
      <c r="GZF44" s="52"/>
      <c r="GZG44" s="32"/>
      <c r="GZH44" s="20"/>
      <c r="GZI44" s="14"/>
      <c r="GZJ44" s="14"/>
      <c r="GZK44" s="14"/>
      <c r="GZL44" s="14"/>
      <c r="GZM44" s="17"/>
      <c r="GZN44" s="51"/>
      <c r="GZO44" s="45"/>
      <c r="GZP44" s="53"/>
      <c r="GZQ44" s="44"/>
      <c r="GZR44" s="21"/>
      <c r="GZS44" s="52"/>
      <c r="GZT44" s="32"/>
      <c r="GZU44" s="20"/>
      <c r="GZV44" s="14"/>
      <c r="GZW44" s="14"/>
      <c r="GZX44" s="14"/>
      <c r="GZY44" s="14"/>
      <c r="GZZ44" s="17"/>
      <c r="HAA44" s="51"/>
      <c r="HAB44" s="45"/>
      <c r="HAC44" s="53"/>
      <c r="HAD44" s="44"/>
      <c r="HAE44" s="21"/>
      <c r="HAF44" s="52"/>
      <c r="HAG44" s="32"/>
      <c r="HAH44" s="20"/>
      <c r="HAI44" s="14"/>
      <c r="HAJ44" s="14"/>
      <c r="HAK44" s="14"/>
      <c r="HAL44" s="14"/>
      <c r="HAM44" s="17"/>
      <c r="HAN44" s="51"/>
      <c r="HAO44" s="45"/>
      <c r="HAP44" s="53"/>
      <c r="HAQ44" s="44"/>
      <c r="HAR44" s="21"/>
      <c r="HAS44" s="52"/>
      <c r="HAT44" s="32"/>
      <c r="HAU44" s="20"/>
      <c r="HAV44" s="14"/>
      <c r="HAW44" s="14"/>
      <c r="HAX44" s="14"/>
      <c r="HAY44" s="14"/>
      <c r="HAZ44" s="17"/>
      <c r="HBA44" s="51"/>
      <c r="HBB44" s="45"/>
      <c r="HBC44" s="53"/>
      <c r="HBD44" s="44"/>
      <c r="HBE44" s="21"/>
      <c r="HBF44" s="52"/>
      <c r="HBG44" s="32"/>
      <c r="HBH44" s="20"/>
      <c r="HBI44" s="14"/>
      <c r="HBJ44" s="14"/>
      <c r="HBK44" s="14"/>
      <c r="HBL44" s="14"/>
      <c r="HBM44" s="17"/>
      <c r="HBN44" s="51"/>
      <c r="HBO44" s="45"/>
      <c r="HBP44" s="53"/>
      <c r="HBQ44" s="44"/>
      <c r="HBR44" s="21"/>
      <c r="HBS44" s="52"/>
      <c r="HBT44" s="32"/>
      <c r="HBU44" s="20"/>
      <c r="HBV44" s="14"/>
      <c r="HBW44" s="14"/>
      <c r="HBX44" s="14"/>
      <c r="HBY44" s="14"/>
      <c r="HBZ44" s="17"/>
      <c r="HCA44" s="51"/>
      <c r="HCB44" s="45"/>
      <c r="HCC44" s="53"/>
      <c r="HCD44" s="44"/>
      <c r="HCE44" s="21"/>
      <c r="HCF44" s="52"/>
      <c r="HCG44" s="32"/>
      <c r="HCH44" s="20"/>
      <c r="HCI44" s="14"/>
      <c r="HCJ44" s="14"/>
      <c r="HCK44" s="14"/>
      <c r="HCL44" s="14"/>
      <c r="HCM44" s="17"/>
      <c r="HCN44" s="51"/>
      <c r="HCO44" s="45"/>
      <c r="HCP44" s="53"/>
      <c r="HCQ44" s="44"/>
      <c r="HCR44" s="21"/>
      <c r="HCS44" s="52"/>
      <c r="HCT44" s="32"/>
      <c r="HCU44" s="20"/>
      <c r="HCV44" s="14"/>
      <c r="HCW44" s="14"/>
      <c r="HCX44" s="14"/>
      <c r="HCY44" s="14"/>
      <c r="HCZ44" s="17"/>
      <c r="HDA44" s="51"/>
      <c r="HDB44" s="45"/>
      <c r="HDC44" s="53"/>
      <c r="HDD44" s="44"/>
      <c r="HDE44" s="21"/>
      <c r="HDF44" s="52"/>
      <c r="HDG44" s="32"/>
      <c r="HDH44" s="20"/>
      <c r="HDI44" s="14"/>
      <c r="HDJ44" s="14"/>
      <c r="HDK44" s="14"/>
      <c r="HDL44" s="14"/>
      <c r="HDM44" s="17"/>
      <c r="HDN44" s="51"/>
      <c r="HDO44" s="45"/>
      <c r="HDP44" s="53"/>
      <c r="HDQ44" s="44"/>
      <c r="HDR44" s="21"/>
      <c r="HDS44" s="52"/>
      <c r="HDT44" s="32"/>
      <c r="HDU44" s="20"/>
      <c r="HDV44" s="14"/>
      <c r="HDW44" s="14"/>
      <c r="HDX44" s="14"/>
      <c r="HDY44" s="14"/>
      <c r="HDZ44" s="17"/>
      <c r="HEA44" s="51"/>
      <c r="HEB44" s="45"/>
      <c r="HEC44" s="53"/>
      <c r="HED44" s="44"/>
      <c r="HEE44" s="21"/>
      <c r="HEF44" s="52"/>
      <c r="HEG44" s="32"/>
      <c r="HEH44" s="20"/>
      <c r="HEI44" s="14"/>
      <c r="HEJ44" s="14"/>
      <c r="HEK44" s="14"/>
      <c r="HEL44" s="14"/>
      <c r="HEM44" s="17"/>
      <c r="HEN44" s="51"/>
      <c r="HEO44" s="45"/>
      <c r="HEP44" s="53"/>
      <c r="HEQ44" s="44"/>
      <c r="HER44" s="21"/>
      <c r="HES44" s="52"/>
      <c r="HET44" s="32"/>
      <c r="HEU44" s="20"/>
      <c r="HEV44" s="14"/>
      <c r="HEW44" s="14"/>
      <c r="HEX44" s="14"/>
      <c r="HEY44" s="14"/>
      <c r="HEZ44" s="17"/>
      <c r="HFA44" s="51"/>
      <c r="HFB44" s="45"/>
      <c r="HFC44" s="53"/>
      <c r="HFD44" s="44"/>
      <c r="HFE44" s="21"/>
      <c r="HFF44" s="52"/>
      <c r="HFG44" s="32"/>
      <c r="HFH44" s="20"/>
      <c r="HFI44" s="14"/>
      <c r="HFJ44" s="14"/>
      <c r="HFK44" s="14"/>
      <c r="HFL44" s="14"/>
      <c r="HFM44" s="17"/>
      <c r="HFN44" s="51"/>
      <c r="HFO44" s="45"/>
      <c r="HFP44" s="53"/>
      <c r="HFQ44" s="44"/>
      <c r="HFR44" s="21"/>
      <c r="HFS44" s="52"/>
      <c r="HFT44" s="32"/>
      <c r="HFU44" s="20"/>
      <c r="HFV44" s="14"/>
      <c r="HFW44" s="14"/>
      <c r="HFX44" s="14"/>
      <c r="HFY44" s="14"/>
      <c r="HFZ44" s="17"/>
      <c r="HGA44" s="51"/>
      <c r="HGB44" s="45"/>
      <c r="HGC44" s="53"/>
      <c r="HGD44" s="44"/>
      <c r="HGE44" s="21"/>
      <c r="HGF44" s="52"/>
      <c r="HGG44" s="32"/>
      <c r="HGH44" s="20"/>
      <c r="HGI44" s="14"/>
      <c r="HGJ44" s="14"/>
      <c r="HGK44" s="14"/>
      <c r="HGL44" s="14"/>
      <c r="HGM44" s="17"/>
      <c r="HGN44" s="51"/>
      <c r="HGO44" s="45"/>
      <c r="HGP44" s="53"/>
      <c r="HGQ44" s="44"/>
      <c r="HGR44" s="21"/>
      <c r="HGS44" s="52"/>
      <c r="HGT44" s="32"/>
      <c r="HGU44" s="20"/>
      <c r="HGV44" s="14"/>
      <c r="HGW44" s="14"/>
      <c r="HGX44" s="14"/>
      <c r="HGY44" s="14"/>
      <c r="HGZ44" s="17"/>
      <c r="HHA44" s="51"/>
      <c r="HHB44" s="45"/>
      <c r="HHC44" s="53"/>
      <c r="HHD44" s="44"/>
      <c r="HHE44" s="21"/>
      <c r="HHF44" s="52"/>
      <c r="HHG44" s="32"/>
      <c r="HHH44" s="20"/>
      <c r="HHI44" s="14"/>
      <c r="HHJ44" s="14"/>
      <c r="HHK44" s="14"/>
      <c r="HHL44" s="14"/>
      <c r="HHM44" s="17"/>
      <c r="HHN44" s="51"/>
      <c r="HHO44" s="45"/>
      <c r="HHP44" s="53"/>
      <c r="HHQ44" s="44"/>
      <c r="HHR44" s="21"/>
      <c r="HHS44" s="52"/>
      <c r="HHT44" s="32"/>
      <c r="HHU44" s="20"/>
      <c r="HHV44" s="14"/>
      <c r="HHW44" s="14"/>
      <c r="HHX44" s="14"/>
      <c r="HHY44" s="14"/>
      <c r="HHZ44" s="17"/>
      <c r="HIA44" s="51"/>
      <c r="HIB44" s="45"/>
      <c r="HIC44" s="53"/>
      <c r="HID44" s="44"/>
      <c r="HIE44" s="21"/>
      <c r="HIF44" s="52"/>
      <c r="HIG44" s="32"/>
      <c r="HIH44" s="20"/>
      <c r="HII44" s="14"/>
      <c r="HIJ44" s="14"/>
      <c r="HIK44" s="14"/>
      <c r="HIL44" s="14"/>
      <c r="HIM44" s="17"/>
      <c r="HIN44" s="51"/>
      <c r="HIO44" s="45"/>
      <c r="HIP44" s="53"/>
      <c r="HIQ44" s="44"/>
      <c r="HIR44" s="21"/>
      <c r="HIS44" s="52"/>
      <c r="HIT44" s="32"/>
      <c r="HIU44" s="20"/>
      <c r="HIV44" s="14"/>
      <c r="HIW44" s="14"/>
      <c r="HIX44" s="14"/>
      <c r="HIY44" s="14"/>
      <c r="HIZ44" s="17"/>
      <c r="HJA44" s="51"/>
      <c r="HJB44" s="45"/>
      <c r="HJC44" s="53"/>
      <c r="HJD44" s="44"/>
      <c r="HJE44" s="21"/>
      <c r="HJF44" s="52"/>
      <c r="HJG44" s="32"/>
      <c r="HJH44" s="20"/>
      <c r="HJI44" s="14"/>
      <c r="HJJ44" s="14"/>
      <c r="HJK44" s="14"/>
      <c r="HJL44" s="14"/>
      <c r="HJM44" s="17"/>
      <c r="HJN44" s="51"/>
      <c r="HJO44" s="45"/>
      <c r="HJP44" s="53"/>
      <c r="HJQ44" s="44"/>
      <c r="HJR44" s="21"/>
      <c r="HJS44" s="52"/>
      <c r="HJT44" s="32"/>
      <c r="HJU44" s="20"/>
      <c r="HJV44" s="14"/>
      <c r="HJW44" s="14"/>
      <c r="HJX44" s="14"/>
      <c r="HJY44" s="14"/>
      <c r="HJZ44" s="17"/>
      <c r="HKA44" s="51"/>
      <c r="HKB44" s="45"/>
      <c r="HKC44" s="53"/>
      <c r="HKD44" s="44"/>
      <c r="HKE44" s="21"/>
      <c r="HKF44" s="52"/>
      <c r="HKG44" s="32"/>
      <c r="HKH44" s="20"/>
      <c r="HKI44" s="14"/>
      <c r="HKJ44" s="14"/>
      <c r="HKK44" s="14"/>
      <c r="HKL44" s="14"/>
      <c r="HKM44" s="17"/>
      <c r="HKN44" s="51"/>
      <c r="HKO44" s="45"/>
      <c r="HKP44" s="53"/>
      <c r="HKQ44" s="44"/>
      <c r="HKR44" s="21"/>
      <c r="HKS44" s="52"/>
      <c r="HKT44" s="32"/>
      <c r="HKU44" s="20"/>
      <c r="HKV44" s="14"/>
      <c r="HKW44" s="14"/>
      <c r="HKX44" s="14"/>
      <c r="HKY44" s="14"/>
      <c r="HKZ44" s="17"/>
      <c r="HLA44" s="51"/>
      <c r="HLB44" s="45"/>
      <c r="HLC44" s="53"/>
      <c r="HLD44" s="44"/>
      <c r="HLE44" s="21"/>
      <c r="HLF44" s="52"/>
      <c r="HLG44" s="32"/>
      <c r="HLH44" s="20"/>
      <c r="HLI44" s="14"/>
      <c r="HLJ44" s="14"/>
      <c r="HLK44" s="14"/>
      <c r="HLL44" s="14"/>
      <c r="HLM44" s="17"/>
      <c r="HLN44" s="51"/>
      <c r="HLO44" s="45"/>
      <c r="HLP44" s="53"/>
      <c r="HLQ44" s="44"/>
      <c r="HLR44" s="21"/>
      <c r="HLS44" s="52"/>
      <c r="HLT44" s="32"/>
      <c r="HLU44" s="20"/>
      <c r="HLV44" s="14"/>
      <c r="HLW44" s="14"/>
      <c r="HLX44" s="14"/>
      <c r="HLY44" s="14"/>
      <c r="HLZ44" s="17"/>
      <c r="HMA44" s="51"/>
      <c r="HMB44" s="45"/>
      <c r="HMC44" s="53"/>
      <c r="HMD44" s="44"/>
      <c r="HME44" s="21"/>
      <c r="HMF44" s="52"/>
      <c r="HMG44" s="32"/>
      <c r="HMH44" s="20"/>
      <c r="HMI44" s="14"/>
      <c r="HMJ44" s="14"/>
      <c r="HMK44" s="14"/>
      <c r="HML44" s="14"/>
      <c r="HMM44" s="17"/>
      <c r="HMN44" s="51"/>
      <c r="HMO44" s="45"/>
      <c r="HMP44" s="53"/>
      <c r="HMQ44" s="44"/>
      <c r="HMR44" s="21"/>
      <c r="HMS44" s="52"/>
      <c r="HMT44" s="32"/>
      <c r="HMU44" s="20"/>
      <c r="HMV44" s="14"/>
      <c r="HMW44" s="14"/>
      <c r="HMX44" s="14"/>
      <c r="HMY44" s="14"/>
      <c r="HMZ44" s="17"/>
      <c r="HNA44" s="51"/>
      <c r="HNB44" s="45"/>
      <c r="HNC44" s="53"/>
      <c r="HND44" s="44"/>
      <c r="HNE44" s="21"/>
      <c r="HNF44" s="52"/>
      <c r="HNG44" s="32"/>
      <c r="HNH44" s="20"/>
      <c r="HNI44" s="14"/>
      <c r="HNJ44" s="14"/>
      <c r="HNK44" s="14"/>
      <c r="HNL44" s="14"/>
      <c r="HNM44" s="17"/>
      <c r="HNN44" s="51"/>
      <c r="HNO44" s="45"/>
      <c r="HNP44" s="53"/>
      <c r="HNQ44" s="44"/>
      <c r="HNR44" s="21"/>
      <c r="HNS44" s="52"/>
      <c r="HNT44" s="32"/>
      <c r="HNU44" s="20"/>
      <c r="HNV44" s="14"/>
      <c r="HNW44" s="14"/>
      <c r="HNX44" s="14"/>
      <c r="HNY44" s="14"/>
      <c r="HNZ44" s="17"/>
      <c r="HOA44" s="51"/>
      <c r="HOB44" s="45"/>
      <c r="HOC44" s="53"/>
      <c r="HOD44" s="44"/>
      <c r="HOE44" s="21"/>
      <c r="HOF44" s="52"/>
      <c r="HOG44" s="32"/>
      <c r="HOH44" s="20"/>
      <c r="HOI44" s="14"/>
      <c r="HOJ44" s="14"/>
      <c r="HOK44" s="14"/>
      <c r="HOL44" s="14"/>
      <c r="HOM44" s="17"/>
      <c r="HON44" s="51"/>
      <c r="HOO44" s="45"/>
      <c r="HOP44" s="53"/>
      <c r="HOQ44" s="44"/>
      <c r="HOR44" s="21"/>
      <c r="HOS44" s="52"/>
      <c r="HOT44" s="32"/>
      <c r="HOU44" s="20"/>
      <c r="HOV44" s="14"/>
      <c r="HOW44" s="14"/>
      <c r="HOX44" s="14"/>
      <c r="HOY44" s="14"/>
      <c r="HOZ44" s="17"/>
      <c r="HPA44" s="51"/>
      <c r="HPB44" s="45"/>
      <c r="HPC44" s="53"/>
      <c r="HPD44" s="44"/>
      <c r="HPE44" s="21"/>
      <c r="HPF44" s="52"/>
      <c r="HPG44" s="32"/>
      <c r="HPH44" s="20"/>
      <c r="HPI44" s="14"/>
      <c r="HPJ44" s="14"/>
      <c r="HPK44" s="14"/>
      <c r="HPL44" s="14"/>
      <c r="HPM44" s="17"/>
      <c r="HPN44" s="51"/>
      <c r="HPO44" s="45"/>
      <c r="HPP44" s="53"/>
      <c r="HPQ44" s="44"/>
      <c r="HPR44" s="21"/>
      <c r="HPS44" s="52"/>
      <c r="HPT44" s="32"/>
      <c r="HPU44" s="20"/>
      <c r="HPV44" s="14"/>
      <c r="HPW44" s="14"/>
      <c r="HPX44" s="14"/>
      <c r="HPY44" s="14"/>
      <c r="HPZ44" s="17"/>
      <c r="HQA44" s="51"/>
      <c r="HQB44" s="45"/>
      <c r="HQC44" s="53"/>
      <c r="HQD44" s="44"/>
      <c r="HQE44" s="21"/>
      <c r="HQF44" s="52"/>
      <c r="HQG44" s="32"/>
      <c r="HQH44" s="20"/>
      <c r="HQI44" s="14"/>
      <c r="HQJ44" s="14"/>
      <c r="HQK44" s="14"/>
      <c r="HQL44" s="14"/>
      <c r="HQM44" s="17"/>
      <c r="HQN44" s="51"/>
      <c r="HQO44" s="45"/>
      <c r="HQP44" s="53"/>
      <c r="HQQ44" s="44"/>
      <c r="HQR44" s="21"/>
      <c r="HQS44" s="52"/>
      <c r="HQT44" s="32"/>
      <c r="HQU44" s="20"/>
      <c r="HQV44" s="14"/>
      <c r="HQW44" s="14"/>
      <c r="HQX44" s="14"/>
      <c r="HQY44" s="14"/>
      <c r="HQZ44" s="17"/>
      <c r="HRA44" s="51"/>
      <c r="HRB44" s="45"/>
      <c r="HRC44" s="53"/>
      <c r="HRD44" s="44"/>
      <c r="HRE44" s="21"/>
      <c r="HRF44" s="52"/>
      <c r="HRG44" s="32"/>
      <c r="HRH44" s="20"/>
      <c r="HRI44" s="14"/>
      <c r="HRJ44" s="14"/>
      <c r="HRK44" s="14"/>
      <c r="HRL44" s="14"/>
      <c r="HRM44" s="17"/>
      <c r="HRN44" s="51"/>
      <c r="HRO44" s="45"/>
      <c r="HRP44" s="53"/>
      <c r="HRQ44" s="44"/>
      <c r="HRR44" s="21"/>
      <c r="HRS44" s="52"/>
      <c r="HRT44" s="32"/>
      <c r="HRU44" s="20"/>
      <c r="HRV44" s="14"/>
      <c r="HRW44" s="14"/>
      <c r="HRX44" s="14"/>
      <c r="HRY44" s="14"/>
      <c r="HRZ44" s="17"/>
      <c r="HSA44" s="51"/>
      <c r="HSB44" s="45"/>
      <c r="HSC44" s="53"/>
      <c r="HSD44" s="44"/>
      <c r="HSE44" s="21"/>
      <c r="HSF44" s="52"/>
      <c r="HSG44" s="32"/>
      <c r="HSH44" s="20"/>
      <c r="HSI44" s="14"/>
      <c r="HSJ44" s="14"/>
      <c r="HSK44" s="14"/>
      <c r="HSL44" s="14"/>
      <c r="HSM44" s="17"/>
      <c r="HSN44" s="51"/>
      <c r="HSO44" s="45"/>
      <c r="HSP44" s="53"/>
      <c r="HSQ44" s="44"/>
      <c r="HSR44" s="21"/>
      <c r="HSS44" s="52"/>
      <c r="HST44" s="32"/>
      <c r="HSU44" s="20"/>
      <c r="HSV44" s="14"/>
      <c r="HSW44" s="14"/>
      <c r="HSX44" s="14"/>
      <c r="HSY44" s="14"/>
      <c r="HSZ44" s="17"/>
      <c r="HTA44" s="51"/>
      <c r="HTB44" s="45"/>
      <c r="HTC44" s="53"/>
      <c r="HTD44" s="44"/>
      <c r="HTE44" s="21"/>
      <c r="HTF44" s="52"/>
      <c r="HTG44" s="32"/>
      <c r="HTH44" s="20"/>
      <c r="HTI44" s="14"/>
      <c r="HTJ44" s="14"/>
      <c r="HTK44" s="14"/>
      <c r="HTL44" s="14"/>
      <c r="HTM44" s="17"/>
      <c r="HTN44" s="51"/>
      <c r="HTO44" s="45"/>
      <c r="HTP44" s="53"/>
      <c r="HTQ44" s="44"/>
      <c r="HTR44" s="21"/>
      <c r="HTS44" s="52"/>
      <c r="HTT44" s="32"/>
      <c r="HTU44" s="20"/>
      <c r="HTV44" s="14"/>
      <c r="HTW44" s="14"/>
      <c r="HTX44" s="14"/>
      <c r="HTY44" s="14"/>
      <c r="HTZ44" s="17"/>
      <c r="HUA44" s="51"/>
      <c r="HUB44" s="45"/>
      <c r="HUC44" s="53"/>
      <c r="HUD44" s="44"/>
      <c r="HUE44" s="21"/>
      <c r="HUF44" s="52"/>
      <c r="HUG44" s="32"/>
      <c r="HUH44" s="20"/>
      <c r="HUI44" s="14"/>
      <c r="HUJ44" s="14"/>
      <c r="HUK44" s="14"/>
      <c r="HUL44" s="14"/>
      <c r="HUM44" s="17"/>
      <c r="HUN44" s="51"/>
      <c r="HUO44" s="45"/>
      <c r="HUP44" s="53"/>
      <c r="HUQ44" s="44"/>
      <c r="HUR44" s="21"/>
      <c r="HUS44" s="52"/>
      <c r="HUT44" s="32"/>
      <c r="HUU44" s="20"/>
      <c r="HUV44" s="14"/>
      <c r="HUW44" s="14"/>
      <c r="HUX44" s="14"/>
      <c r="HUY44" s="14"/>
      <c r="HUZ44" s="17"/>
      <c r="HVA44" s="51"/>
      <c r="HVB44" s="45"/>
      <c r="HVC44" s="53"/>
      <c r="HVD44" s="44"/>
      <c r="HVE44" s="21"/>
      <c r="HVF44" s="52"/>
      <c r="HVG44" s="32"/>
      <c r="HVH44" s="20"/>
      <c r="HVI44" s="14"/>
      <c r="HVJ44" s="14"/>
      <c r="HVK44" s="14"/>
      <c r="HVL44" s="14"/>
      <c r="HVM44" s="17"/>
      <c r="HVN44" s="51"/>
      <c r="HVO44" s="45"/>
      <c r="HVP44" s="53"/>
      <c r="HVQ44" s="44"/>
      <c r="HVR44" s="21"/>
      <c r="HVS44" s="52"/>
      <c r="HVT44" s="32"/>
      <c r="HVU44" s="20"/>
      <c r="HVV44" s="14"/>
      <c r="HVW44" s="14"/>
      <c r="HVX44" s="14"/>
      <c r="HVY44" s="14"/>
      <c r="HVZ44" s="17"/>
      <c r="HWA44" s="51"/>
      <c r="HWB44" s="45"/>
      <c r="HWC44" s="53"/>
      <c r="HWD44" s="44"/>
      <c r="HWE44" s="21"/>
      <c r="HWF44" s="52"/>
      <c r="HWG44" s="32"/>
      <c r="HWH44" s="20"/>
      <c r="HWI44" s="14"/>
      <c r="HWJ44" s="14"/>
      <c r="HWK44" s="14"/>
      <c r="HWL44" s="14"/>
      <c r="HWM44" s="17"/>
      <c r="HWN44" s="51"/>
      <c r="HWO44" s="45"/>
      <c r="HWP44" s="53"/>
      <c r="HWQ44" s="44"/>
      <c r="HWR44" s="21"/>
      <c r="HWS44" s="52"/>
      <c r="HWT44" s="32"/>
      <c r="HWU44" s="20"/>
      <c r="HWV44" s="14"/>
      <c r="HWW44" s="14"/>
      <c r="HWX44" s="14"/>
      <c r="HWY44" s="14"/>
      <c r="HWZ44" s="17"/>
      <c r="HXA44" s="51"/>
      <c r="HXB44" s="45"/>
      <c r="HXC44" s="53"/>
      <c r="HXD44" s="44"/>
      <c r="HXE44" s="21"/>
      <c r="HXF44" s="52"/>
      <c r="HXG44" s="32"/>
      <c r="HXH44" s="20"/>
      <c r="HXI44" s="14"/>
      <c r="HXJ44" s="14"/>
      <c r="HXK44" s="14"/>
      <c r="HXL44" s="14"/>
      <c r="HXM44" s="17"/>
      <c r="HXN44" s="51"/>
      <c r="HXO44" s="45"/>
      <c r="HXP44" s="53"/>
      <c r="HXQ44" s="44"/>
      <c r="HXR44" s="21"/>
      <c r="HXS44" s="52"/>
      <c r="HXT44" s="32"/>
      <c r="HXU44" s="20"/>
      <c r="HXV44" s="14"/>
      <c r="HXW44" s="14"/>
      <c r="HXX44" s="14"/>
      <c r="HXY44" s="14"/>
      <c r="HXZ44" s="17"/>
      <c r="HYA44" s="51"/>
      <c r="HYB44" s="45"/>
      <c r="HYC44" s="53"/>
      <c r="HYD44" s="44"/>
      <c r="HYE44" s="21"/>
      <c r="HYF44" s="52"/>
      <c r="HYG44" s="32"/>
      <c r="HYH44" s="20"/>
      <c r="HYI44" s="14"/>
      <c r="HYJ44" s="14"/>
      <c r="HYK44" s="14"/>
      <c r="HYL44" s="14"/>
      <c r="HYM44" s="17"/>
      <c r="HYN44" s="51"/>
      <c r="HYO44" s="45"/>
      <c r="HYP44" s="53"/>
      <c r="HYQ44" s="44"/>
      <c r="HYR44" s="21"/>
      <c r="HYS44" s="52"/>
      <c r="HYT44" s="32"/>
      <c r="HYU44" s="20"/>
      <c r="HYV44" s="14"/>
      <c r="HYW44" s="14"/>
      <c r="HYX44" s="14"/>
      <c r="HYY44" s="14"/>
      <c r="HYZ44" s="17"/>
      <c r="HZA44" s="51"/>
      <c r="HZB44" s="45"/>
      <c r="HZC44" s="53"/>
      <c r="HZD44" s="44"/>
      <c r="HZE44" s="21"/>
      <c r="HZF44" s="52"/>
      <c r="HZG44" s="32"/>
      <c r="HZH44" s="20"/>
      <c r="HZI44" s="14"/>
      <c r="HZJ44" s="14"/>
      <c r="HZK44" s="14"/>
      <c r="HZL44" s="14"/>
      <c r="HZM44" s="17"/>
      <c r="HZN44" s="51"/>
      <c r="HZO44" s="45"/>
      <c r="HZP44" s="53"/>
      <c r="HZQ44" s="44"/>
      <c r="HZR44" s="21"/>
      <c r="HZS44" s="52"/>
      <c r="HZT44" s="32"/>
      <c r="HZU44" s="20"/>
      <c r="HZV44" s="14"/>
      <c r="HZW44" s="14"/>
      <c r="HZX44" s="14"/>
      <c r="HZY44" s="14"/>
      <c r="HZZ44" s="17"/>
      <c r="IAA44" s="51"/>
      <c r="IAB44" s="45"/>
      <c r="IAC44" s="53"/>
      <c r="IAD44" s="44"/>
      <c r="IAE44" s="21"/>
      <c r="IAF44" s="52"/>
      <c r="IAG44" s="32"/>
      <c r="IAH44" s="20"/>
      <c r="IAI44" s="14"/>
      <c r="IAJ44" s="14"/>
      <c r="IAK44" s="14"/>
      <c r="IAL44" s="14"/>
      <c r="IAM44" s="17"/>
      <c r="IAN44" s="51"/>
      <c r="IAO44" s="45"/>
      <c r="IAP44" s="53"/>
      <c r="IAQ44" s="44"/>
      <c r="IAR44" s="21"/>
      <c r="IAS44" s="52"/>
      <c r="IAT44" s="32"/>
      <c r="IAU44" s="20"/>
      <c r="IAV44" s="14"/>
      <c r="IAW44" s="14"/>
      <c r="IAX44" s="14"/>
      <c r="IAY44" s="14"/>
      <c r="IAZ44" s="17"/>
      <c r="IBA44" s="51"/>
      <c r="IBB44" s="45"/>
      <c r="IBC44" s="53"/>
      <c r="IBD44" s="44"/>
      <c r="IBE44" s="21"/>
      <c r="IBF44" s="52"/>
      <c r="IBG44" s="32"/>
      <c r="IBH44" s="20"/>
      <c r="IBI44" s="14"/>
      <c r="IBJ44" s="14"/>
      <c r="IBK44" s="14"/>
      <c r="IBL44" s="14"/>
      <c r="IBM44" s="17"/>
      <c r="IBN44" s="51"/>
      <c r="IBO44" s="45"/>
      <c r="IBP44" s="53"/>
      <c r="IBQ44" s="44"/>
      <c r="IBR44" s="21"/>
      <c r="IBS44" s="52"/>
      <c r="IBT44" s="32"/>
      <c r="IBU44" s="20"/>
      <c r="IBV44" s="14"/>
      <c r="IBW44" s="14"/>
      <c r="IBX44" s="14"/>
      <c r="IBY44" s="14"/>
      <c r="IBZ44" s="17"/>
      <c r="ICA44" s="51"/>
      <c r="ICB44" s="45"/>
      <c r="ICC44" s="53"/>
      <c r="ICD44" s="44"/>
      <c r="ICE44" s="21"/>
      <c r="ICF44" s="52"/>
      <c r="ICG44" s="32"/>
      <c r="ICH44" s="20"/>
      <c r="ICI44" s="14"/>
      <c r="ICJ44" s="14"/>
      <c r="ICK44" s="14"/>
      <c r="ICL44" s="14"/>
      <c r="ICM44" s="17"/>
      <c r="ICN44" s="51"/>
      <c r="ICO44" s="45"/>
      <c r="ICP44" s="53"/>
      <c r="ICQ44" s="44"/>
      <c r="ICR44" s="21"/>
      <c r="ICS44" s="52"/>
      <c r="ICT44" s="32"/>
      <c r="ICU44" s="20"/>
      <c r="ICV44" s="14"/>
      <c r="ICW44" s="14"/>
      <c r="ICX44" s="14"/>
      <c r="ICY44" s="14"/>
      <c r="ICZ44" s="17"/>
      <c r="IDA44" s="51"/>
      <c r="IDB44" s="45"/>
      <c r="IDC44" s="53"/>
      <c r="IDD44" s="44"/>
      <c r="IDE44" s="21"/>
      <c r="IDF44" s="52"/>
      <c r="IDG44" s="32"/>
      <c r="IDH44" s="20"/>
      <c r="IDI44" s="14"/>
      <c r="IDJ44" s="14"/>
      <c r="IDK44" s="14"/>
      <c r="IDL44" s="14"/>
      <c r="IDM44" s="17"/>
      <c r="IDN44" s="51"/>
      <c r="IDO44" s="45"/>
      <c r="IDP44" s="53"/>
      <c r="IDQ44" s="44"/>
      <c r="IDR44" s="21"/>
      <c r="IDS44" s="52"/>
      <c r="IDT44" s="32"/>
      <c r="IDU44" s="20"/>
      <c r="IDV44" s="14"/>
      <c r="IDW44" s="14"/>
      <c r="IDX44" s="14"/>
      <c r="IDY44" s="14"/>
      <c r="IDZ44" s="17"/>
      <c r="IEA44" s="51"/>
      <c r="IEB44" s="45"/>
      <c r="IEC44" s="53"/>
      <c r="IED44" s="44"/>
      <c r="IEE44" s="21"/>
      <c r="IEF44" s="52"/>
      <c r="IEG44" s="32"/>
      <c r="IEH44" s="20"/>
      <c r="IEI44" s="14"/>
      <c r="IEJ44" s="14"/>
      <c r="IEK44" s="14"/>
      <c r="IEL44" s="14"/>
      <c r="IEM44" s="17"/>
      <c r="IEN44" s="51"/>
      <c r="IEO44" s="45"/>
      <c r="IEP44" s="53"/>
      <c r="IEQ44" s="44"/>
      <c r="IER44" s="21"/>
      <c r="IES44" s="52"/>
      <c r="IET44" s="32"/>
      <c r="IEU44" s="20"/>
      <c r="IEV44" s="14"/>
      <c r="IEW44" s="14"/>
      <c r="IEX44" s="14"/>
      <c r="IEY44" s="14"/>
      <c r="IEZ44" s="17"/>
      <c r="IFA44" s="51"/>
      <c r="IFB44" s="45"/>
      <c r="IFC44" s="53"/>
      <c r="IFD44" s="44"/>
      <c r="IFE44" s="21"/>
      <c r="IFF44" s="52"/>
      <c r="IFG44" s="32"/>
      <c r="IFH44" s="20"/>
      <c r="IFI44" s="14"/>
      <c r="IFJ44" s="14"/>
      <c r="IFK44" s="14"/>
      <c r="IFL44" s="14"/>
      <c r="IFM44" s="17"/>
      <c r="IFN44" s="51"/>
      <c r="IFO44" s="45"/>
      <c r="IFP44" s="53"/>
      <c r="IFQ44" s="44"/>
      <c r="IFR44" s="21"/>
      <c r="IFS44" s="52"/>
      <c r="IFT44" s="32"/>
      <c r="IFU44" s="20"/>
      <c r="IFV44" s="14"/>
      <c r="IFW44" s="14"/>
      <c r="IFX44" s="14"/>
      <c r="IFY44" s="14"/>
      <c r="IFZ44" s="17"/>
      <c r="IGA44" s="51"/>
      <c r="IGB44" s="45"/>
      <c r="IGC44" s="53"/>
      <c r="IGD44" s="44"/>
      <c r="IGE44" s="21"/>
      <c r="IGF44" s="52"/>
      <c r="IGG44" s="32"/>
      <c r="IGH44" s="20"/>
      <c r="IGI44" s="14"/>
      <c r="IGJ44" s="14"/>
      <c r="IGK44" s="14"/>
      <c r="IGL44" s="14"/>
      <c r="IGM44" s="17"/>
      <c r="IGN44" s="51"/>
      <c r="IGO44" s="45"/>
      <c r="IGP44" s="53"/>
      <c r="IGQ44" s="44"/>
      <c r="IGR44" s="21"/>
      <c r="IGS44" s="52"/>
      <c r="IGT44" s="32"/>
      <c r="IGU44" s="20"/>
      <c r="IGV44" s="14"/>
      <c r="IGW44" s="14"/>
      <c r="IGX44" s="14"/>
      <c r="IGY44" s="14"/>
      <c r="IGZ44" s="17"/>
      <c r="IHA44" s="51"/>
      <c r="IHB44" s="45"/>
      <c r="IHC44" s="53"/>
      <c r="IHD44" s="44"/>
      <c r="IHE44" s="21"/>
      <c r="IHF44" s="52"/>
      <c r="IHG44" s="32"/>
      <c r="IHH44" s="20"/>
      <c r="IHI44" s="14"/>
      <c r="IHJ44" s="14"/>
      <c r="IHK44" s="14"/>
      <c r="IHL44" s="14"/>
      <c r="IHM44" s="17"/>
      <c r="IHN44" s="51"/>
      <c r="IHO44" s="45"/>
      <c r="IHP44" s="53"/>
      <c r="IHQ44" s="44"/>
      <c r="IHR44" s="21"/>
      <c r="IHS44" s="52"/>
      <c r="IHT44" s="32"/>
      <c r="IHU44" s="20"/>
      <c r="IHV44" s="14"/>
      <c r="IHW44" s="14"/>
      <c r="IHX44" s="14"/>
      <c r="IHY44" s="14"/>
      <c r="IHZ44" s="17"/>
      <c r="IIA44" s="51"/>
      <c r="IIB44" s="45"/>
      <c r="IIC44" s="53"/>
      <c r="IID44" s="44"/>
      <c r="IIE44" s="21"/>
      <c r="IIF44" s="52"/>
      <c r="IIG44" s="32"/>
      <c r="IIH44" s="20"/>
      <c r="III44" s="14"/>
      <c r="IIJ44" s="14"/>
      <c r="IIK44" s="14"/>
      <c r="IIL44" s="14"/>
      <c r="IIM44" s="17"/>
      <c r="IIN44" s="51"/>
      <c r="IIO44" s="45"/>
      <c r="IIP44" s="53"/>
      <c r="IIQ44" s="44"/>
      <c r="IIR44" s="21"/>
      <c r="IIS44" s="52"/>
      <c r="IIT44" s="32"/>
      <c r="IIU44" s="20"/>
      <c r="IIV44" s="14"/>
      <c r="IIW44" s="14"/>
      <c r="IIX44" s="14"/>
      <c r="IIY44" s="14"/>
      <c r="IIZ44" s="17"/>
      <c r="IJA44" s="51"/>
      <c r="IJB44" s="45"/>
      <c r="IJC44" s="53"/>
      <c r="IJD44" s="44"/>
      <c r="IJE44" s="21"/>
      <c r="IJF44" s="52"/>
      <c r="IJG44" s="32"/>
      <c r="IJH44" s="20"/>
      <c r="IJI44" s="14"/>
      <c r="IJJ44" s="14"/>
      <c r="IJK44" s="14"/>
      <c r="IJL44" s="14"/>
      <c r="IJM44" s="17"/>
      <c r="IJN44" s="51"/>
      <c r="IJO44" s="45"/>
      <c r="IJP44" s="53"/>
      <c r="IJQ44" s="44"/>
      <c r="IJR44" s="21"/>
      <c r="IJS44" s="52"/>
      <c r="IJT44" s="32"/>
      <c r="IJU44" s="20"/>
      <c r="IJV44" s="14"/>
      <c r="IJW44" s="14"/>
      <c r="IJX44" s="14"/>
      <c r="IJY44" s="14"/>
      <c r="IJZ44" s="17"/>
      <c r="IKA44" s="51"/>
      <c r="IKB44" s="45"/>
      <c r="IKC44" s="53"/>
      <c r="IKD44" s="44"/>
      <c r="IKE44" s="21"/>
      <c r="IKF44" s="52"/>
      <c r="IKG44" s="32"/>
      <c r="IKH44" s="20"/>
      <c r="IKI44" s="14"/>
      <c r="IKJ44" s="14"/>
      <c r="IKK44" s="14"/>
      <c r="IKL44" s="14"/>
      <c r="IKM44" s="17"/>
      <c r="IKN44" s="51"/>
      <c r="IKO44" s="45"/>
      <c r="IKP44" s="53"/>
      <c r="IKQ44" s="44"/>
      <c r="IKR44" s="21"/>
      <c r="IKS44" s="52"/>
      <c r="IKT44" s="32"/>
      <c r="IKU44" s="20"/>
      <c r="IKV44" s="14"/>
      <c r="IKW44" s="14"/>
      <c r="IKX44" s="14"/>
      <c r="IKY44" s="14"/>
      <c r="IKZ44" s="17"/>
      <c r="ILA44" s="51"/>
      <c r="ILB44" s="45"/>
      <c r="ILC44" s="53"/>
      <c r="ILD44" s="44"/>
      <c r="ILE44" s="21"/>
      <c r="ILF44" s="52"/>
      <c r="ILG44" s="32"/>
      <c r="ILH44" s="20"/>
      <c r="ILI44" s="14"/>
      <c r="ILJ44" s="14"/>
      <c r="ILK44" s="14"/>
      <c r="ILL44" s="14"/>
      <c r="ILM44" s="17"/>
      <c r="ILN44" s="51"/>
      <c r="ILO44" s="45"/>
      <c r="ILP44" s="53"/>
      <c r="ILQ44" s="44"/>
      <c r="ILR44" s="21"/>
      <c r="ILS44" s="52"/>
      <c r="ILT44" s="32"/>
      <c r="ILU44" s="20"/>
      <c r="ILV44" s="14"/>
      <c r="ILW44" s="14"/>
      <c r="ILX44" s="14"/>
      <c r="ILY44" s="14"/>
      <c r="ILZ44" s="17"/>
      <c r="IMA44" s="51"/>
      <c r="IMB44" s="45"/>
      <c r="IMC44" s="53"/>
      <c r="IMD44" s="44"/>
      <c r="IME44" s="21"/>
      <c r="IMF44" s="52"/>
      <c r="IMG44" s="32"/>
      <c r="IMH44" s="20"/>
      <c r="IMI44" s="14"/>
      <c r="IMJ44" s="14"/>
      <c r="IMK44" s="14"/>
      <c r="IML44" s="14"/>
      <c r="IMM44" s="17"/>
      <c r="IMN44" s="51"/>
      <c r="IMO44" s="45"/>
      <c r="IMP44" s="53"/>
      <c r="IMQ44" s="44"/>
      <c r="IMR44" s="21"/>
      <c r="IMS44" s="52"/>
      <c r="IMT44" s="32"/>
      <c r="IMU44" s="20"/>
      <c r="IMV44" s="14"/>
      <c r="IMW44" s="14"/>
      <c r="IMX44" s="14"/>
      <c r="IMY44" s="14"/>
      <c r="IMZ44" s="17"/>
      <c r="INA44" s="51"/>
      <c r="INB44" s="45"/>
      <c r="INC44" s="53"/>
      <c r="IND44" s="44"/>
      <c r="INE44" s="21"/>
      <c r="INF44" s="52"/>
      <c r="ING44" s="32"/>
      <c r="INH44" s="20"/>
      <c r="INI44" s="14"/>
      <c r="INJ44" s="14"/>
      <c r="INK44" s="14"/>
      <c r="INL44" s="14"/>
      <c r="INM44" s="17"/>
      <c r="INN44" s="51"/>
      <c r="INO44" s="45"/>
      <c r="INP44" s="53"/>
      <c r="INQ44" s="44"/>
      <c r="INR44" s="21"/>
      <c r="INS44" s="52"/>
      <c r="INT44" s="32"/>
      <c r="INU44" s="20"/>
      <c r="INV44" s="14"/>
      <c r="INW44" s="14"/>
      <c r="INX44" s="14"/>
      <c r="INY44" s="14"/>
      <c r="INZ44" s="17"/>
      <c r="IOA44" s="51"/>
      <c r="IOB44" s="45"/>
      <c r="IOC44" s="53"/>
      <c r="IOD44" s="44"/>
      <c r="IOE44" s="21"/>
      <c r="IOF44" s="52"/>
      <c r="IOG44" s="32"/>
      <c r="IOH44" s="20"/>
      <c r="IOI44" s="14"/>
      <c r="IOJ44" s="14"/>
      <c r="IOK44" s="14"/>
      <c r="IOL44" s="14"/>
      <c r="IOM44" s="17"/>
      <c r="ION44" s="51"/>
      <c r="IOO44" s="45"/>
      <c r="IOP44" s="53"/>
      <c r="IOQ44" s="44"/>
      <c r="IOR44" s="21"/>
      <c r="IOS44" s="52"/>
      <c r="IOT44" s="32"/>
      <c r="IOU44" s="20"/>
      <c r="IOV44" s="14"/>
      <c r="IOW44" s="14"/>
      <c r="IOX44" s="14"/>
      <c r="IOY44" s="14"/>
      <c r="IOZ44" s="17"/>
      <c r="IPA44" s="51"/>
      <c r="IPB44" s="45"/>
      <c r="IPC44" s="53"/>
      <c r="IPD44" s="44"/>
      <c r="IPE44" s="21"/>
      <c r="IPF44" s="52"/>
      <c r="IPG44" s="32"/>
      <c r="IPH44" s="20"/>
      <c r="IPI44" s="14"/>
      <c r="IPJ44" s="14"/>
      <c r="IPK44" s="14"/>
      <c r="IPL44" s="14"/>
      <c r="IPM44" s="17"/>
      <c r="IPN44" s="51"/>
      <c r="IPO44" s="45"/>
      <c r="IPP44" s="53"/>
      <c r="IPQ44" s="44"/>
      <c r="IPR44" s="21"/>
      <c r="IPS44" s="52"/>
      <c r="IPT44" s="32"/>
      <c r="IPU44" s="20"/>
      <c r="IPV44" s="14"/>
      <c r="IPW44" s="14"/>
      <c r="IPX44" s="14"/>
      <c r="IPY44" s="14"/>
      <c r="IPZ44" s="17"/>
      <c r="IQA44" s="51"/>
      <c r="IQB44" s="45"/>
      <c r="IQC44" s="53"/>
      <c r="IQD44" s="44"/>
      <c r="IQE44" s="21"/>
      <c r="IQF44" s="52"/>
      <c r="IQG44" s="32"/>
      <c r="IQH44" s="20"/>
      <c r="IQI44" s="14"/>
      <c r="IQJ44" s="14"/>
      <c r="IQK44" s="14"/>
      <c r="IQL44" s="14"/>
      <c r="IQM44" s="17"/>
      <c r="IQN44" s="51"/>
      <c r="IQO44" s="45"/>
      <c r="IQP44" s="53"/>
      <c r="IQQ44" s="44"/>
      <c r="IQR44" s="21"/>
      <c r="IQS44" s="52"/>
      <c r="IQT44" s="32"/>
      <c r="IQU44" s="20"/>
      <c r="IQV44" s="14"/>
      <c r="IQW44" s="14"/>
      <c r="IQX44" s="14"/>
      <c r="IQY44" s="14"/>
      <c r="IQZ44" s="17"/>
      <c r="IRA44" s="51"/>
      <c r="IRB44" s="45"/>
      <c r="IRC44" s="53"/>
      <c r="IRD44" s="44"/>
      <c r="IRE44" s="21"/>
      <c r="IRF44" s="52"/>
      <c r="IRG44" s="32"/>
      <c r="IRH44" s="20"/>
      <c r="IRI44" s="14"/>
      <c r="IRJ44" s="14"/>
      <c r="IRK44" s="14"/>
      <c r="IRL44" s="14"/>
      <c r="IRM44" s="17"/>
      <c r="IRN44" s="51"/>
      <c r="IRO44" s="45"/>
      <c r="IRP44" s="53"/>
      <c r="IRQ44" s="44"/>
      <c r="IRR44" s="21"/>
      <c r="IRS44" s="52"/>
      <c r="IRT44" s="32"/>
      <c r="IRU44" s="20"/>
      <c r="IRV44" s="14"/>
      <c r="IRW44" s="14"/>
      <c r="IRX44" s="14"/>
      <c r="IRY44" s="14"/>
      <c r="IRZ44" s="17"/>
      <c r="ISA44" s="51"/>
      <c r="ISB44" s="45"/>
      <c r="ISC44" s="53"/>
      <c r="ISD44" s="44"/>
      <c r="ISE44" s="21"/>
      <c r="ISF44" s="52"/>
      <c r="ISG44" s="32"/>
      <c r="ISH44" s="20"/>
      <c r="ISI44" s="14"/>
      <c r="ISJ44" s="14"/>
      <c r="ISK44" s="14"/>
      <c r="ISL44" s="14"/>
      <c r="ISM44" s="17"/>
      <c r="ISN44" s="51"/>
      <c r="ISO44" s="45"/>
      <c r="ISP44" s="53"/>
      <c r="ISQ44" s="44"/>
      <c r="ISR44" s="21"/>
      <c r="ISS44" s="52"/>
      <c r="IST44" s="32"/>
      <c r="ISU44" s="20"/>
      <c r="ISV44" s="14"/>
      <c r="ISW44" s="14"/>
      <c r="ISX44" s="14"/>
      <c r="ISY44" s="14"/>
      <c r="ISZ44" s="17"/>
      <c r="ITA44" s="51"/>
      <c r="ITB44" s="45"/>
      <c r="ITC44" s="53"/>
      <c r="ITD44" s="44"/>
      <c r="ITE44" s="21"/>
      <c r="ITF44" s="52"/>
      <c r="ITG44" s="32"/>
      <c r="ITH44" s="20"/>
      <c r="ITI44" s="14"/>
      <c r="ITJ44" s="14"/>
      <c r="ITK44" s="14"/>
      <c r="ITL44" s="14"/>
      <c r="ITM44" s="17"/>
      <c r="ITN44" s="51"/>
      <c r="ITO44" s="45"/>
      <c r="ITP44" s="53"/>
      <c r="ITQ44" s="44"/>
      <c r="ITR44" s="21"/>
      <c r="ITS44" s="52"/>
      <c r="ITT44" s="32"/>
      <c r="ITU44" s="20"/>
      <c r="ITV44" s="14"/>
      <c r="ITW44" s="14"/>
      <c r="ITX44" s="14"/>
      <c r="ITY44" s="14"/>
      <c r="ITZ44" s="17"/>
      <c r="IUA44" s="51"/>
      <c r="IUB44" s="45"/>
      <c r="IUC44" s="53"/>
      <c r="IUD44" s="44"/>
      <c r="IUE44" s="21"/>
      <c r="IUF44" s="52"/>
      <c r="IUG44" s="32"/>
      <c r="IUH44" s="20"/>
      <c r="IUI44" s="14"/>
      <c r="IUJ44" s="14"/>
      <c r="IUK44" s="14"/>
      <c r="IUL44" s="14"/>
      <c r="IUM44" s="17"/>
      <c r="IUN44" s="51"/>
      <c r="IUO44" s="45"/>
      <c r="IUP44" s="53"/>
      <c r="IUQ44" s="44"/>
      <c r="IUR44" s="21"/>
      <c r="IUS44" s="52"/>
      <c r="IUT44" s="32"/>
      <c r="IUU44" s="20"/>
      <c r="IUV44" s="14"/>
      <c r="IUW44" s="14"/>
      <c r="IUX44" s="14"/>
      <c r="IUY44" s="14"/>
      <c r="IUZ44" s="17"/>
      <c r="IVA44" s="51"/>
      <c r="IVB44" s="45"/>
      <c r="IVC44" s="53"/>
      <c r="IVD44" s="44"/>
      <c r="IVE44" s="21"/>
      <c r="IVF44" s="52"/>
      <c r="IVG44" s="32"/>
      <c r="IVH44" s="20"/>
      <c r="IVI44" s="14"/>
      <c r="IVJ44" s="14"/>
      <c r="IVK44" s="14"/>
      <c r="IVL44" s="14"/>
      <c r="IVM44" s="17"/>
      <c r="IVN44" s="51"/>
      <c r="IVO44" s="45"/>
      <c r="IVP44" s="53"/>
      <c r="IVQ44" s="44"/>
      <c r="IVR44" s="21"/>
      <c r="IVS44" s="52"/>
      <c r="IVT44" s="32"/>
      <c r="IVU44" s="20"/>
      <c r="IVV44" s="14"/>
      <c r="IVW44" s="14"/>
      <c r="IVX44" s="14"/>
      <c r="IVY44" s="14"/>
      <c r="IVZ44" s="17"/>
      <c r="IWA44" s="51"/>
      <c r="IWB44" s="45"/>
      <c r="IWC44" s="53"/>
      <c r="IWD44" s="44"/>
      <c r="IWE44" s="21"/>
      <c r="IWF44" s="52"/>
      <c r="IWG44" s="32"/>
      <c r="IWH44" s="20"/>
      <c r="IWI44" s="14"/>
      <c r="IWJ44" s="14"/>
      <c r="IWK44" s="14"/>
      <c r="IWL44" s="14"/>
      <c r="IWM44" s="17"/>
      <c r="IWN44" s="51"/>
      <c r="IWO44" s="45"/>
      <c r="IWP44" s="53"/>
      <c r="IWQ44" s="44"/>
      <c r="IWR44" s="21"/>
      <c r="IWS44" s="52"/>
      <c r="IWT44" s="32"/>
      <c r="IWU44" s="20"/>
      <c r="IWV44" s="14"/>
      <c r="IWW44" s="14"/>
      <c r="IWX44" s="14"/>
      <c r="IWY44" s="14"/>
      <c r="IWZ44" s="17"/>
      <c r="IXA44" s="51"/>
      <c r="IXB44" s="45"/>
      <c r="IXC44" s="53"/>
      <c r="IXD44" s="44"/>
      <c r="IXE44" s="21"/>
      <c r="IXF44" s="52"/>
      <c r="IXG44" s="32"/>
      <c r="IXH44" s="20"/>
      <c r="IXI44" s="14"/>
      <c r="IXJ44" s="14"/>
      <c r="IXK44" s="14"/>
      <c r="IXL44" s="14"/>
      <c r="IXM44" s="17"/>
      <c r="IXN44" s="51"/>
      <c r="IXO44" s="45"/>
      <c r="IXP44" s="53"/>
      <c r="IXQ44" s="44"/>
      <c r="IXR44" s="21"/>
      <c r="IXS44" s="52"/>
      <c r="IXT44" s="32"/>
      <c r="IXU44" s="20"/>
      <c r="IXV44" s="14"/>
      <c r="IXW44" s="14"/>
      <c r="IXX44" s="14"/>
      <c r="IXY44" s="14"/>
      <c r="IXZ44" s="17"/>
      <c r="IYA44" s="51"/>
      <c r="IYB44" s="45"/>
      <c r="IYC44" s="53"/>
      <c r="IYD44" s="44"/>
      <c r="IYE44" s="21"/>
      <c r="IYF44" s="52"/>
      <c r="IYG44" s="32"/>
      <c r="IYH44" s="20"/>
      <c r="IYI44" s="14"/>
      <c r="IYJ44" s="14"/>
      <c r="IYK44" s="14"/>
      <c r="IYL44" s="14"/>
      <c r="IYM44" s="17"/>
      <c r="IYN44" s="51"/>
      <c r="IYO44" s="45"/>
      <c r="IYP44" s="53"/>
      <c r="IYQ44" s="44"/>
      <c r="IYR44" s="21"/>
      <c r="IYS44" s="52"/>
      <c r="IYT44" s="32"/>
      <c r="IYU44" s="20"/>
      <c r="IYV44" s="14"/>
      <c r="IYW44" s="14"/>
      <c r="IYX44" s="14"/>
      <c r="IYY44" s="14"/>
      <c r="IYZ44" s="17"/>
      <c r="IZA44" s="51"/>
      <c r="IZB44" s="45"/>
      <c r="IZC44" s="53"/>
      <c r="IZD44" s="44"/>
      <c r="IZE44" s="21"/>
      <c r="IZF44" s="52"/>
      <c r="IZG44" s="32"/>
      <c r="IZH44" s="20"/>
      <c r="IZI44" s="14"/>
      <c r="IZJ44" s="14"/>
      <c r="IZK44" s="14"/>
      <c r="IZL44" s="14"/>
      <c r="IZM44" s="17"/>
      <c r="IZN44" s="51"/>
      <c r="IZO44" s="45"/>
      <c r="IZP44" s="53"/>
      <c r="IZQ44" s="44"/>
      <c r="IZR44" s="21"/>
      <c r="IZS44" s="52"/>
      <c r="IZT44" s="32"/>
      <c r="IZU44" s="20"/>
      <c r="IZV44" s="14"/>
      <c r="IZW44" s="14"/>
      <c r="IZX44" s="14"/>
      <c r="IZY44" s="14"/>
      <c r="IZZ44" s="17"/>
      <c r="JAA44" s="51"/>
      <c r="JAB44" s="45"/>
      <c r="JAC44" s="53"/>
      <c r="JAD44" s="44"/>
      <c r="JAE44" s="21"/>
      <c r="JAF44" s="52"/>
      <c r="JAG44" s="32"/>
      <c r="JAH44" s="20"/>
      <c r="JAI44" s="14"/>
      <c r="JAJ44" s="14"/>
      <c r="JAK44" s="14"/>
      <c r="JAL44" s="14"/>
      <c r="JAM44" s="17"/>
      <c r="JAN44" s="51"/>
      <c r="JAO44" s="45"/>
      <c r="JAP44" s="53"/>
      <c r="JAQ44" s="44"/>
      <c r="JAR44" s="21"/>
      <c r="JAS44" s="52"/>
      <c r="JAT44" s="32"/>
      <c r="JAU44" s="20"/>
      <c r="JAV44" s="14"/>
      <c r="JAW44" s="14"/>
      <c r="JAX44" s="14"/>
      <c r="JAY44" s="14"/>
      <c r="JAZ44" s="17"/>
      <c r="JBA44" s="51"/>
      <c r="JBB44" s="45"/>
      <c r="JBC44" s="53"/>
      <c r="JBD44" s="44"/>
      <c r="JBE44" s="21"/>
      <c r="JBF44" s="52"/>
      <c r="JBG44" s="32"/>
      <c r="JBH44" s="20"/>
      <c r="JBI44" s="14"/>
      <c r="JBJ44" s="14"/>
      <c r="JBK44" s="14"/>
      <c r="JBL44" s="14"/>
      <c r="JBM44" s="17"/>
      <c r="JBN44" s="51"/>
      <c r="JBO44" s="45"/>
      <c r="JBP44" s="53"/>
      <c r="JBQ44" s="44"/>
      <c r="JBR44" s="21"/>
      <c r="JBS44" s="52"/>
      <c r="JBT44" s="32"/>
      <c r="JBU44" s="20"/>
      <c r="JBV44" s="14"/>
      <c r="JBW44" s="14"/>
      <c r="JBX44" s="14"/>
      <c r="JBY44" s="14"/>
      <c r="JBZ44" s="17"/>
      <c r="JCA44" s="51"/>
      <c r="JCB44" s="45"/>
      <c r="JCC44" s="53"/>
      <c r="JCD44" s="44"/>
      <c r="JCE44" s="21"/>
      <c r="JCF44" s="52"/>
      <c r="JCG44" s="32"/>
      <c r="JCH44" s="20"/>
      <c r="JCI44" s="14"/>
      <c r="JCJ44" s="14"/>
      <c r="JCK44" s="14"/>
      <c r="JCL44" s="14"/>
      <c r="JCM44" s="17"/>
      <c r="JCN44" s="51"/>
      <c r="JCO44" s="45"/>
      <c r="JCP44" s="53"/>
      <c r="JCQ44" s="44"/>
      <c r="JCR44" s="21"/>
      <c r="JCS44" s="52"/>
      <c r="JCT44" s="32"/>
      <c r="JCU44" s="20"/>
      <c r="JCV44" s="14"/>
      <c r="JCW44" s="14"/>
      <c r="JCX44" s="14"/>
      <c r="JCY44" s="14"/>
      <c r="JCZ44" s="17"/>
      <c r="JDA44" s="51"/>
      <c r="JDB44" s="45"/>
      <c r="JDC44" s="53"/>
      <c r="JDD44" s="44"/>
      <c r="JDE44" s="21"/>
      <c r="JDF44" s="52"/>
      <c r="JDG44" s="32"/>
      <c r="JDH44" s="20"/>
      <c r="JDI44" s="14"/>
      <c r="JDJ44" s="14"/>
      <c r="JDK44" s="14"/>
      <c r="JDL44" s="14"/>
      <c r="JDM44" s="17"/>
      <c r="JDN44" s="51"/>
      <c r="JDO44" s="45"/>
      <c r="JDP44" s="53"/>
      <c r="JDQ44" s="44"/>
      <c r="JDR44" s="21"/>
      <c r="JDS44" s="52"/>
      <c r="JDT44" s="32"/>
      <c r="JDU44" s="20"/>
      <c r="JDV44" s="14"/>
      <c r="JDW44" s="14"/>
      <c r="JDX44" s="14"/>
      <c r="JDY44" s="14"/>
      <c r="JDZ44" s="17"/>
      <c r="JEA44" s="51"/>
      <c r="JEB44" s="45"/>
      <c r="JEC44" s="53"/>
      <c r="JED44" s="44"/>
      <c r="JEE44" s="21"/>
      <c r="JEF44" s="52"/>
      <c r="JEG44" s="32"/>
      <c r="JEH44" s="20"/>
      <c r="JEI44" s="14"/>
      <c r="JEJ44" s="14"/>
      <c r="JEK44" s="14"/>
      <c r="JEL44" s="14"/>
      <c r="JEM44" s="17"/>
      <c r="JEN44" s="51"/>
      <c r="JEO44" s="45"/>
      <c r="JEP44" s="53"/>
      <c r="JEQ44" s="44"/>
      <c r="JER44" s="21"/>
      <c r="JES44" s="52"/>
      <c r="JET44" s="32"/>
      <c r="JEU44" s="20"/>
      <c r="JEV44" s="14"/>
      <c r="JEW44" s="14"/>
      <c r="JEX44" s="14"/>
      <c r="JEY44" s="14"/>
      <c r="JEZ44" s="17"/>
      <c r="JFA44" s="51"/>
      <c r="JFB44" s="45"/>
      <c r="JFC44" s="53"/>
      <c r="JFD44" s="44"/>
      <c r="JFE44" s="21"/>
      <c r="JFF44" s="52"/>
      <c r="JFG44" s="32"/>
      <c r="JFH44" s="20"/>
      <c r="JFI44" s="14"/>
      <c r="JFJ44" s="14"/>
      <c r="JFK44" s="14"/>
      <c r="JFL44" s="14"/>
      <c r="JFM44" s="17"/>
      <c r="JFN44" s="51"/>
      <c r="JFO44" s="45"/>
      <c r="JFP44" s="53"/>
      <c r="JFQ44" s="44"/>
      <c r="JFR44" s="21"/>
      <c r="JFS44" s="52"/>
      <c r="JFT44" s="32"/>
      <c r="JFU44" s="20"/>
      <c r="JFV44" s="14"/>
      <c r="JFW44" s="14"/>
      <c r="JFX44" s="14"/>
      <c r="JFY44" s="14"/>
      <c r="JFZ44" s="17"/>
      <c r="JGA44" s="51"/>
      <c r="JGB44" s="45"/>
      <c r="JGC44" s="53"/>
      <c r="JGD44" s="44"/>
      <c r="JGE44" s="21"/>
      <c r="JGF44" s="52"/>
      <c r="JGG44" s="32"/>
      <c r="JGH44" s="20"/>
      <c r="JGI44" s="14"/>
      <c r="JGJ44" s="14"/>
      <c r="JGK44" s="14"/>
      <c r="JGL44" s="14"/>
      <c r="JGM44" s="17"/>
      <c r="JGN44" s="51"/>
      <c r="JGO44" s="45"/>
      <c r="JGP44" s="53"/>
      <c r="JGQ44" s="44"/>
      <c r="JGR44" s="21"/>
      <c r="JGS44" s="52"/>
      <c r="JGT44" s="32"/>
      <c r="JGU44" s="20"/>
      <c r="JGV44" s="14"/>
      <c r="JGW44" s="14"/>
      <c r="JGX44" s="14"/>
      <c r="JGY44" s="14"/>
      <c r="JGZ44" s="17"/>
      <c r="JHA44" s="51"/>
      <c r="JHB44" s="45"/>
      <c r="JHC44" s="53"/>
      <c r="JHD44" s="44"/>
      <c r="JHE44" s="21"/>
      <c r="JHF44" s="52"/>
      <c r="JHG44" s="32"/>
      <c r="JHH44" s="20"/>
      <c r="JHI44" s="14"/>
      <c r="JHJ44" s="14"/>
      <c r="JHK44" s="14"/>
      <c r="JHL44" s="14"/>
      <c r="JHM44" s="17"/>
      <c r="JHN44" s="51"/>
      <c r="JHO44" s="45"/>
      <c r="JHP44" s="53"/>
      <c r="JHQ44" s="44"/>
      <c r="JHR44" s="21"/>
      <c r="JHS44" s="52"/>
      <c r="JHT44" s="32"/>
      <c r="JHU44" s="20"/>
      <c r="JHV44" s="14"/>
      <c r="JHW44" s="14"/>
      <c r="JHX44" s="14"/>
      <c r="JHY44" s="14"/>
      <c r="JHZ44" s="17"/>
      <c r="JIA44" s="51"/>
      <c r="JIB44" s="45"/>
      <c r="JIC44" s="53"/>
      <c r="JID44" s="44"/>
      <c r="JIE44" s="21"/>
      <c r="JIF44" s="52"/>
      <c r="JIG44" s="32"/>
      <c r="JIH44" s="20"/>
      <c r="JII44" s="14"/>
      <c r="JIJ44" s="14"/>
      <c r="JIK44" s="14"/>
      <c r="JIL44" s="14"/>
      <c r="JIM44" s="17"/>
      <c r="JIN44" s="51"/>
      <c r="JIO44" s="45"/>
      <c r="JIP44" s="53"/>
      <c r="JIQ44" s="44"/>
      <c r="JIR44" s="21"/>
      <c r="JIS44" s="52"/>
      <c r="JIT44" s="32"/>
      <c r="JIU44" s="20"/>
      <c r="JIV44" s="14"/>
      <c r="JIW44" s="14"/>
      <c r="JIX44" s="14"/>
      <c r="JIY44" s="14"/>
      <c r="JIZ44" s="17"/>
      <c r="JJA44" s="51"/>
      <c r="JJB44" s="45"/>
      <c r="JJC44" s="53"/>
      <c r="JJD44" s="44"/>
      <c r="JJE44" s="21"/>
      <c r="JJF44" s="52"/>
      <c r="JJG44" s="32"/>
      <c r="JJH44" s="20"/>
      <c r="JJI44" s="14"/>
      <c r="JJJ44" s="14"/>
      <c r="JJK44" s="14"/>
      <c r="JJL44" s="14"/>
      <c r="JJM44" s="17"/>
      <c r="JJN44" s="51"/>
      <c r="JJO44" s="45"/>
      <c r="JJP44" s="53"/>
      <c r="JJQ44" s="44"/>
      <c r="JJR44" s="21"/>
      <c r="JJS44" s="52"/>
      <c r="JJT44" s="32"/>
      <c r="JJU44" s="20"/>
      <c r="JJV44" s="14"/>
      <c r="JJW44" s="14"/>
      <c r="JJX44" s="14"/>
      <c r="JJY44" s="14"/>
      <c r="JJZ44" s="17"/>
      <c r="JKA44" s="51"/>
      <c r="JKB44" s="45"/>
      <c r="JKC44" s="53"/>
      <c r="JKD44" s="44"/>
      <c r="JKE44" s="21"/>
      <c r="JKF44" s="52"/>
      <c r="JKG44" s="32"/>
      <c r="JKH44" s="20"/>
      <c r="JKI44" s="14"/>
      <c r="JKJ44" s="14"/>
      <c r="JKK44" s="14"/>
      <c r="JKL44" s="14"/>
      <c r="JKM44" s="17"/>
      <c r="JKN44" s="51"/>
      <c r="JKO44" s="45"/>
      <c r="JKP44" s="53"/>
      <c r="JKQ44" s="44"/>
      <c r="JKR44" s="21"/>
      <c r="JKS44" s="52"/>
      <c r="JKT44" s="32"/>
      <c r="JKU44" s="20"/>
      <c r="JKV44" s="14"/>
      <c r="JKW44" s="14"/>
      <c r="JKX44" s="14"/>
      <c r="JKY44" s="14"/>
      <c r="JKZ44" s="17"/>
      <c r="JLA44" s="51"/>
      <c r="JLB44" s="45"/>
      <c r="JLC44" s="53"/>
      <c r="JLD44" s="44"/>
      <c r="JLE44" s="21"/>
      <c r="JLF44" s="52"/>
      <c r="JLG44" s="32"/>
      <c r="JLH44" s="20"/>
      <c r="JLI44" s="14"/>
      <c r="JLJ44" s="14"/>
      <c r="JLK44" s="14"/>
      <c r="JLL44" s="14"/>
      <c r="JLM44" s="17"/>
      <c r="JLN44" s="51"/>
      <c r="JLO44" s="45"/>
      <c r="JLP44" s="53"/>
      <c r="JLQ44" s="44"/>
      <c r="JLR44" s="21"/>
      <c r="JLS44" s="52"/>
      <c r="JLT44" s="32"/>
      <c r="JLU44" s="20"/>
      <c r="JLV44" s="14"/>
      <c r="JLW44" s="14"/>
      <c r="JLX44" s="14"/>
      <c r="JLY44" s="14"/>
      <c r="JLZ44" s="17"/>
      <c r="JMA44" s="51"/>
      <c r="JMB44" s="45"/>
      <c r="JMC44" s="53"/>
      <c r="JMD44" s="44"/>
      <c r="JME44" s="21"/>
      <c r="JMF44" s="52"/>
      <c r="JMG44" s="32"/>
      <c r="JMH44" s="20"/>
      <c r="JMI44" s="14"/>
      <c r="JMJ44" s="14"/>
      <c r="JMK44" s="14"/>
      <c r="JML44" s="14"/>
      <c r="JMM44" s="17"/>
      <c r="JMN44" s="51"/>
      <c r="JMO44" s="45"/>
      <c r="JMP44" s="53"/>
      <c r="JMQ44" s="44"/>
      <c r="JMR44" s="21"/>
      <c r="JMS44" s="52"/>
      <c r="JMT44" s="32"/>
      <c r="JMU44" s="20"/>
      <c r="JMV44" s="14"/>
      <c r="JMW44" s="14"/>
      <c r="JMX44" s="14"/>
      <c r="JMY44" s="14"/>
      <c r="JMZ44" s="17"/>
      <c r="JNA44" s="51"/>
      <c r="JNB44" s="45"/>
      <c r="JNC44" s="53"/>
      <c r="JND44" s="44"/>
      <c r="JNE44" s="21"/>
      <c r="JNF44" s="52"/>
      <c r="JNG44" s="32"/>
      <c r="JNH44" s="20"/>
      <c r="JNI44" s="14"/>
      <c r="JNJ44" s="14"/>
      <c r="JNK44" s="14"/>
      <c r="JNL44" s="14"/>
      <c r="JNM44" s="17"/>
      <c r="JNN44" s="51"/>
      <c r="JNO44" s="45"/>
      <c r="JNP44" s="53"/>
      <c r="JNQ44" s="44"/>
      <c r="JNR44" s="21"/>
      <c r="JNS44" s="52"/>
      <c r="JNT44" s="32"/>
      <c r="JNU44" s="20"/>
      <c r="JNV44" s="14"/>
      <c r="JNW44" s="14"/>
      <c r="JNX44" s="14"/>
      <c r="JNY44" s="14"/>
      <c r="JNZ44" s="17"/>
      <c r="JOA44" s="51"/>
      <c r="JOB44" s="45"/>
      <c r="JOC44" s="53"/>
      <c r="JOD44" s="44"/>
      <c r="JOE44" s="21"/>
      <c r="JOF44" s="52"/>
      <c r="JOG44" s="32"/>
      <c r="JOH44" s="20"/>
      <c r="JOI44" s="14"/>
      <c r="JOJ44" s="14"/>
      <c r="JOK44" s="14"/>
      <c r="JOL44" s="14"/>
      <c r="JOM44" s="17"/>
      <c r="JON44" s="51"/>
      <c r="JOO44" s="45"/>
      <c r="JOP44" s="53"/>
      <c r="JOQ44" s="44"/>
      <c r="JOR44" s="21"/>
      <c r="JOS44" s="52"/>
      <c r="JOT44" s="32"/>
      <c r="JOU44" s="20"/>
      <c r="JOV44" s="14"/>
      <c r="JOW44" s="14"/>
      <c r="JOX44" s="14"/>
      <c r="JOY44" s="14"/>
      <c r="JOZ44" s="17"/>
      <c r="JPA44" s="51"/>
      <c r="JPB44" s="45"/>
      <c r="JPC44" s="53"/>
      <c r="JPD44" s="44"/>
      <c r="JPE44" s="21"/>
      <c r="JPF44" s="52"/>
      <c r="JPG44" s="32"/>
      <c r="JPH44" s="20"/>
      <c r="JPI44" s="14"/>
      <c r="JPJ44" s="14"/>
      <c r="JPK44" s="14"/>
      <c r="JPL44" s="14"/>
      <c r="JPM44" s="17"/>
      <c r="JPN44" s="51"/>
      <c r="JPO44" s="45"/>
      <c r="JPP44" s="53"/>
      <c r="JPQ44" s="44"/>
      <c r="JPR44" s="21"/>
      <c r="JPS44" s="52"/>
      <c r="JPT44" s="32"/>
      <c r="JPU44" s="20"/>
      <c r="JPV44" s="14"/>
      <c r="JPW44" s="14"/>
      <c r="JPX44" s="14"/>
      <c r="JPY44" s="14"/>
      <c r="JPZ44" s="17"/>
      <c r="JQA44" s="51"/>
      <c r="JQB44" s="45"/>
      <c r="JQC44" s="53"/>
      <c r="JQD44" s="44"/>
      <c r="JQE44" s="21"/>
      <c r="JQF44" s="52"/>
      <c r="JQG44" s="32"/>
      <c r="JQH44" s="20"/>
      <c r="JQI44" s="14"/>
      <c r="JQJ44" s="14"/>
      <c r="JQK44" s="14"/>
      <c r="JQL44" s="14"/>
      <c r="JQM44" s="17"/>
      <c r="JQN44" s="51"/>
      <c r="JQO44" s="45"/>
      <c r="JQP44" s="53"/>
      <c r="JQQ44" s="44"/>
      <c r="JQR44" s="21"/>
      <c r="JQS44" s="52"/>
      <c r="JQT44" s="32"/>
      <c r="JQU44" s="20"/>
      <c r="JQV44" s="14"/>
      <c r="JQW44" s="14"/>
      <c r="JQX44" s="14"/>
      <c r="JQY44" s="14"/>
      <c r="JQZ44" s="17"/>
      <c r="JRA44" s="51"/>
      <c r="JRB44" s="45"/>
      <c r="JRC44" s="53"/>
      <c r="JRD44" s="44"/>
      <c r="JRE44" s="21"/>
      <c r="JRF44" s="52"/>
      <c r="JRG44" s="32"/>
      <c r="JRH44" s="20"/>
      <c r="JRI44" s="14"/>
      <c r="JRJ44" s="14"/>
      <c r="JRK44" s="14"/>
      <c r="JRL44" s="14"/>
      <c r="JRM44" s="17"/>
      <c r="JRN44" s="51"/>
      <c r="JRO44" s="45"/>
      <c r="JRP44" s="53"/>
      <c r="JRQ44" s="44"/>
      <c r="JRR44" s="21"/>
      <c r="JRS44" s="52"/>
      <c r="JRT44" s="32"/>
      <c r="JRU44" s="20"/>
      <c r="JRV44" s="14"/>
      <c r="JRW44" s="14"/>
      <c r="JRX44" s="14"/>
      <c r="JRY44" s="14"/>
      <c r="JRZ44" s="17"/>
      <c r="JSA44" s="51"/>
      <c r="JSB44" s="45"/>
      <c r="JSC44" s="53"/>
      <c r="JSD44" s="44"/>
      <c r="JSE44" s="21"/>
      <c r="JSF44" s="52"/>
      <c r="JSG44" s="32"/>
      <c r="JSH44" s="20"/>
      <c r="JSI44" s="14"/>
      <c r="JSJ44" s="14"/>
      <c r="JSK44" s="14"/>
      <c r="JSL44" s="14"/>
      <c r="JSM44" s="17"/>
      <c r="JSN44" s="51"/>
      <c r="JSO44" s="45"/>
      <c r="JSP44" s="53"/>
      <c r="JSQ44" s="44"/>
      <c r="JSR44" s="21"/>
      <c r="JSS44" s="52"/>
      <c r="JST44" s="32"/>
      <c r="JSU44" s="20"/>
      <c r="JSV44" s="14"/>
      <c r="JSW44" s="14"/>
      <c r="JSX44" s="14"/>
      <c r="JSY44" s="14"/>
      <c r="JSZ44" s="17"/>
      <c r="JTA44" s="51"/>
      <c r="JTB44" s="45"/>
      <c r="JTC44" s="53"/>
      <c r="JTD44" s="44"/>
      <c r="JTE44" s="21"/>
      <c r="JTF44" s="52"/>
      <c r="JTG44" s="32"/>
      <c r="JTH44" s="20"/>
      <c r="JTI44" s="14"/>
      <c r="JTJ44" s="14"/>
      <c r="JTK44" s="14"/>
      <c r="JTL44" s="14"/>
      <c r="JTM44" s="17"/>
      <c r="JTN44" s="51"/>
      <c r="JTO44" s="45"/>
      <c r="JTP44" s="53"/>
      <c r="JTQ44" s="44"/>
      <c r="JTR44" s="21"/>
      <c r="JTS44" s="52"/>
      <c r="JTT44" s="32"/>
      <c r="JTU44" s="20"/>
      <c r="JTV44" s="14"/>
      <c r="JTW44" s="14"/>
      <c r="JTX44" s="14"/>
      <c r="JTY44" s="14"/>
      <c r="JTZ44" s="17"/>
      <c r="JUA44" s="51"/>
      <c r="JUB44" s="45"/>
      <c r="JUC44" s="53"/>
      <c r="JUD44" s="44"/>
      <c r="JUE44" s="21"/>
      <c r="JUF44" s="52"/>
      <c r="JUG44" s="32"/>
      <c r="JUH44" s="20"/>
      <c r="JUI44" s="14"/>
      <c r="JUJ44" s="14"/>
      <c r="JUK44" s="14"/>
      <c r="JUL44" s="14"/>
      <c r="JUM44" s="17"/>
      <c r="JUN44" s="51"/>
      <c r="JUO44" s="45"/>
      <c r="JUP44" s="53"/>
      <c r="JUQ44" s="44"/>
      <c r="JUR44" s="21"/>
      <c r="JUS44" s="52"/>
      <c r="JUT44" s="32"/>
      <c r="JUU44" s="20"/>
      <c r="JUV44" s="14"/>
      <c r="JUW44" s="14"/>
      <c r="JUX44" s="14"/>
      <c r="JUY44" s="14"/>
      <c r="JUZ44" s="17"/>
      <c r="JVA44" s="51"/>
      <c r="JVB44" s="45"/>
      <c r="JVC44" s="53"/>
      <c r="JVD44" s="44"/>
      <c r="JVE44" s="21"/>
      <c r="JVF44" s="52"/>
      <c r="JVG44" s="32"/>
      <c r="JVH44" s="20"/>
      <c r="JVI44" s="14"/>
      <c r="JVJ44" s="14"/>
      <c r="JVK44" s="14"/>
      <c r="JVL44" s="14"/>
      <c r="JVM44" s="17"/>
      <c r="JVN44" s="51"/>
      <c r="JVO44" s="45"/>
      <c r="JVP44" s="53"/>
      <c r="JVQ44" s="44"/>
      <c r="JVR44" s="21"/>
      <c r="JVS44" s="52"/>
      <c r="JVT44" s="32"/>
      <c r="JVU44" s="20"/>
      <c r="JVV44" s="14"/>
      <c r="JVW44" s="14"/>
      <c r="JVX44" s="14"/>
      <c r="JVY44" s="14"/>
      <c r="JVZ44" s="17"/>
      <c r="JWA44" s="51"/>
      <c r="JWB44" s="45"/>
      <c r="JWC44" s="53"/>
      <c r="JWD44" s="44"/>
      <c r="JWE44" s="21"/>
      <c r="JWF44" s="52"/>
      <c r="JWG44" s="32"/>
      <c r="JWH44" s="20"/>
      <c r="JWI44" s="14"/>
      <c r="JWJ44" s="14"/>
      <c r="JWK44" s="14"/>
      <c r="JWL44" s="14"/>
      <c r="JWM44" s="17"/>
      <c r="JWN44" s="51"/>
      <c r="JWO44" s="45"/>
      <c r="JWP44" s="53"/>
      <c r="JWQ44" s="44"/>
      <c r="JWR44" s="21"/>
      <c r="JWS44" s="52"/>
      <c r="JWT44" s="32"/>
      <c r="JWU44" s="20"/>
      <c r="JWV44" s="14"/>
      <c r="JWW44" s="14"/>
      <c r="JWX44" s="14"/>
      <c r="JWY44" s="14"/>
      <c r="JWZ44" s="17"/>
      <c r="JXA44" s="51"/>
      <c r="JXB44" s="45"/>
      <c r="JXC44" s="53"/>
      <c r="JXD44" s="44"/>
      <c r="JXE44" s="21"/>
      <c r="JXF44" s="52"/>
      <c r="JXG44" s="32"/>
      <c r="JXH44" s="20"/>
      <c r="JXI44" s="14"/>
      <c r="JXJ44" s="14"/>
      <c r="JXK44" s="14"/>
      <c r="JXL44" s="14"/>
      <c r="JXM44" s="17"/>
      <c r="JXN44" s="51"/>
      <c r="JXO44" s="45"/>
      <c r="JXP44" s="53"/>
      <c r="JXQ44" s="44"/>
      <c r="JXR44" s="21"/>
      <c r="JXS44" s="52"/>
      <c r="JXT44" s="32"/>
      <c r="JXU44" s="20"/>
      <c r="JXV44" s="14"/>
      <c r="JXW44" s="14"/>
      <c r="JXX44" s="14"/>
      <c r="JXY44" s="14"/>
      <c r="JXZ44" s="17"/>
      <c r="JYA44" s="51"/>
      <c r="JYB44" s="45"/>
      <c r="JYC44" s="53"/>
      <c r="JYD44" s="44"/>
      <c r="JYE44" s="21"/>
      <c r="JYF44" s="52"/>
      <c r="JYG44" s="32"/>
      <c r="JYH44" s="20"/>
      <c r="JYI44" s="14"/>
      <c r="JYJ44" s="14"/>
      <c r="JYK44" s="14"/>
      <c r="JYL44" s="14"/>
      <c r="JYM44" s="17"/>
      <c r="JYN44" s="51"/>
      <c r="JYO44" s="45"/>
      <c r="JYP44" s="53"/>
      <c r="JYQ44" s="44"/>
      <c r="JYR44" s="21"/>
      <c r="JYS44" s="52"/>
      <c r="JYT44" s="32"/>
      <c r="JYU44" s="20"/>
      <c r="JYV44" s="14"/>
      <c r="JYW44" s="14"/>
      <c r="JYX44" s="14"/>
      <c r="JYY44" s="14"/>
      <c r="JYZ44" s="17"/>
      <c r="JZA44" s="51"/>
      <c r="JZB44" s="45"/>
      <c r="JZC44" s="53"/>
      <c r="JZD44" s="44"/>
      <c r="JZE44" s="21"/>
      <c r="JZF44" s="52"/>
      <c r="JZG44" s="32"/>
      <c r="JZH44" s="20"/>
      <c r="JZI44" s="14"/>
      <c r="JZJ44" s="14"/>
      <c r="JZK44" s="14"/>
      <c r="JZL44" s="14"/>
      <c r="JZM44" s="17"/>
      <c r="JZN44" s="51"/>
      <c r="JZO44" s="45"/>
      <c r="JZP44" s="53"/>
      <c r="JZQ44" s="44"/>
      <c r="JZR44" s="21"/>
      <c r="JZS44" s="52"/>
      <c r="JZT44" s="32"/>
      <c r="JZU44" s="20"/>
      <c r="JZV44" s="14"/>
      <c r="JZW44" s="14"/>
      <c r="JZX44" s="14"/>
      <c r="JZY44" s="14"/>
      <c r="JZZ44" s="17"/>
      <c r="KAA44" s="51"/>
      <c r="KAB44" s="45"/>
      <c r="KAC44" s="53"/>
      <c r="KAD44" s="44"/>
      <c r="KAE44" s="21"/>
      <c r="KAF44" s="52"/>
      <c r="KAG44" s="32"/>
      <c r="KAH44" s="20"/>
      <c r="KAI44" s="14"/>
      <c r="KAJ44" s="14"/>
      <c r="KAK44" s="14"/>
      <c r="KAL44" s="14"/>
      <c r="KAM44" s="17"/>
      <c r="KAN44" s="51"/>
      <c r="KAO44" s="45"/>
      <c r="KAP44" s="53"/>
      <c r="KAQ44" s="44"/>
      <c r="KAR44" s="21"/>
      <c r="KAS44" s="52"/>
      <c r="KAT44" s="32"/>
      <c r="KAU44" s="20"/>
      <c r="KAV44" s="14"/>
      <c r="KAW44" s="14"/>
      <c r="KAX44" s="14"/>
      <c r="KAY44" s="14"/>
      <c r="KAZ44" s="17"/>
      <c r="KBA44" s="51"/>
      <c r="KBB44" s="45"/>
      <c r="KBC44" s="53"/>
      <c r="KBD44" s="44"/>
      <c r="KBE44" s="21"/>
      <c r="KBF44" s="52"/>
      <c r="KBG44" s="32"/>
      <c r="KBH44" s="20"/>
      <c r="KBI44" s="14"/>
      <c r="KBJ44" s="14"/>
      <c r="KBK44" s="14"/>
      <c r="KBL44" s="14"/>
      <c r="KBM44" s="17"/>
      <c r="KBN44" s="51"/>
      <c r="KBO44" s="45"/>
      <c r="KBP44" s="53"/>
      <c r="KBQ44" s="44"/>
      <c r="KBR44" s="21"/>
      <c r="KBS44" s="52"/>
      <c r="KBT44" s="32"/>
      <c r="KBU44" s="20"/>
      <c r="KBV44" s="14"/>
      <c r="KBW44" s="14"/>
      <c r="KBX44" s="14"/>
      <c r="KBY44" s="14"/>
      <c r="KBZ44" s="17"/>
      <c r="KCA44" s="51"/>
      <c r="KCB44" s="45"/>
      <c r="KCC44" s="53"/>
      <c r="KCD44" s="44"/>
      <c r="KCE44" s="21"/>
      <c r="KCF44" s="52"/>
      <c r="KCG44" s="32"/>
      <c r="KCH44" s="20"/>
      <c r="KCI44" s="14"/>
      <c r="KCJ44" s="14"/>
      <c r="KCK44" s="14"/>
      <c r="KCL44" s="14"/>
      <c r="KCM44" s="17"/>
      <c r="KCN44" s="51"/>
      <c r="KCO44" s="45"/>
      <c r="KCP44" s="53"/>
      <c r="KCQ44" s="44"/>
      <c r="KCR44" s="21"/>
      <c r="KCS44" s="52"/>
      <c r="KCT44" s="32"/>
      <c r="KCU44" s="20"/>
      <c r="KCV44" s="14"/>
      <c r="KCW44" s="14"/>
      <c r="KCX44" s="14"/>
      <c r="KCY44" s="14"/>
      <c r="KCZ44" s="17"/>
      <c r="KDA44" s="51"/>
      <c r="KDB44" s="45"/>
      <c r="KDC44" s="53"/>
      <c r="KDD44" s="44"/>
      <c r="KDE44" s="21"/>
      <c r="KDF44" s="52"/>
      <c r="KDG44" s="32"/>
      <c r="KDH44" s="20"/>
      <c r="KDI44" s="14"/>
      <c r="KDJ44" s="14"/>
      <c r="KDK44" s="14"/>
      <c r="KDL44" s="14"/>
      <c r="KDM44" s="17"/>
      <c r="KDN44" s="51"/>
      <c r="KDO44" s="45"/>
      <c r="KDP44" s="53"/>
      <c r="KDQ44" s="44"/>
      <c r="KDR44" s="21"/>
      <c r="KDS44" s="52"/>
      <c r="KDT44" s="32"/>
      <c r="KDU44" s="20"/>
      <c r="KDV44" s="14"/>
      <c r="KDW44" s="14"/>
      <c r="KDX44" s="14"/>
      <c r="KDY44" s="14"/>
      <c r="KDZ44" s="17"/>
      <c r="KEA44" s="51"/>
      <c r="KEB44" s="45"/>
      <c r="KEC44" s="53"/>
      <c r="KED44" s="44"/>
      <c r="KEE44" s="21"/>
      <c r="KEF44" s="52"/>
      <c r="KEG44" s="32"/>
      <c r="KEH44" s="20"/>
      <c r="KEI44" s="14"/>
      <c r="KEJ44" s="14"/>
      <c r="KEK44" s="14"/>
      <c r="KEL44" s="14"/>
      <c r="KEM44" s="17"/>
      <c r="KEN44" s="51"/>
      <c r="KEO44" s="45"/>
      <c r="KEP44" s="53"/>
      <c r="KEQ44" s="44"/>
      <c r="KER44" s="21"/>
      <c r="KES44" s="52"/>
      <c r="KET44" s="32"/>
      <c r="KEU44" s="20"/>
      <c r="KEV44" s="14"/>
      <c r="KEW44" s="14"/>
      <c r="KEX44" s="14"/>
      <c r="KEY44" s="14"/>
      <c r="KEZ44" s="17"/>
      <c r="KFA44" s="51"/>
      <c r="KFB44" s="45"/>
      <c r="KFC44" s="53"/>
      <c r="KFD44" s="44"/>
      <c r="KFE44" s="21"/>
      <c r="KFF44" s="52"/>
      <c r="KFG44" s="32"/>
      <c r="KFH44" s="20"/>
      <c r="KFI44" s="14"/>
      <c r="KFJ44" s="14"/>
      <c r="KFK44" s="14"/>
      <c r="KFL44" s="14"/>
      <c r="KFM44" s="17"/>
      <c r="KFN44" s="51"/>
      <c r="KFO44" s="45"/>
      <c r="KFP44" s="53"/>
      <c r="KFQ44" s="44"/>
      <c r="KFR44" s="21"/>
      <c r="KFS44" s="52"/>
      <c r="KFT44" s="32"/>
      <c r="KFU44" s="20"/>
      <c r="KFV44" s="14"/>
      <c r="KFW44" s="14"/>
      <c r="KFX44" s="14"/>
      <c r="KFY44" s="14"/>
      <c r="KFZ44" s="17"/>
      <c r="KGA44" s="51"/>
      <c r="KGB44" s="45"/>
      <c r="KGC44" s="53"/>
      <c r="KGD44" s="44"/>
      <c r="KGE44" s="21"/>
      <c r="KGF44" s="52"/>
      <c r="KGG44" s="32"/>
      <c r="KGH44" s="20"/>
      <c r="KGI44" s="14"/>
      <c r="KGJ44" s="14"/>
      <c r="KGK44" s="14"/>
      <c r="KGL44" s="14"/>
      <c r="KGM44" s="17"/>
      <c r="KGN44" s="51"/>
      <c r="KGO44" s="45"/>
      <c r="KGP44" s="53"/>
      <c r="KGQ44" s="44"/>
      <c r="KGR44" s="21"/>
      <c r="KGS44" s="52"/>
      <c r="KGT44" s="32"/>
      <c r="KGU44" s="20"/>
      <c r="KGV44" s="14"/>
      <c r="KGW44" s="14"/>
      <c r="KGX44" s="14"/>
      <c r="KGY44" s="14"/>
      <c r="KGZ44" s="17"/>
      <c r="KHA44" s="51"/>
      <c r="KHB44" s="45"/>
      <c r="KHC44" s="53"/>
      <c r="KHD44" s="44"/>
      <c r="KHE44" s="21"/>
      <c r="KHF44" s="52"/>
      <c r="KHG44" s="32"/>
      <c r="KHH44" s="20"/>
      <c r="KHI44" s="14"/>
      <c r="KHJ44" s="14"/>
      <c r="KHK44" s="14"/>
      <c r="KHL44" s="14"/>
      <c r="KHM44" s="17"/>
      <c r="KHN44" s="51"/>
      <c r="KHO44" s="45"/>
      <c r="KHP44" s="53"/>
      <c r="KHQ44" s="44"/>
      <c r="KHR44" s="21"/>
      <c r="KHS44" s="52"/>
      <c r="KHT44" s="32"/>
      <c r="KHU44" s="20"/>
      <c r="KHV44" s="14"/>
      <c r="KHW44" s="14"/>
      <c r="KHX44" s="14"/>
      <c r="KHY44" s="14"/>
      <c r="KHZ44" s="17"/>
      <c r="KIA44" s="51"/>
      <c r="KIB44" s="45"/>
      <c r="KIC44" s="53"/>
      <c r="KID44" s="44"/>
      <c r="KIE44" s="21"/>
      <c r="KIF44" s="52"/>
      <c r="KIG44" s="32"/>
      <c r="KIH44" s="20"/>
      <c r="KII44" s="14"/>
      <c r="KIJ44" s="14"/>
      <c r="KIK44" s="14"/>
      <c r="KIL44" s="14"/>
      <c r="KIM44" s="17"/>
      <c r="KIN44" s="51"/>
      <c r="KIO44" s="45"/>
      <c r="KIP44" s="53"/>
      <c r="KIQ44" s="44"/>
      <c r="KIR44" s="21"/>
      <c r="KIS44" s="52"/>
      <c r="KIT44" s="32"/>
      <c r="KIU44" s="20"/>
      <c r="KIV44" s="14"/>
      <c r="KIW44" s="14"/>
      <c r="KIX44" s="14"/>
      <c r="KIY44" s="14"/>
      <c r="KIZ44" s="17"/>
      <c r="KJA44" s="51"/>
      <c r="KJB44" s="45"/>
      <c r="KJC44" s="53"/>
      <c r="KJD44" s="44"/>
      <c r="KJE44" s="21"/>
      <c r="KJF44" s="52"/>
      <c r="KJG44" s="32"/>
      <c r="KJH44" s="20"/>
      <c r="KJI44" s="14"/>
      <c r="KJJ44" s="14"/>
      <c r="KJK44" s="14"/>
      <c r="KJL44" s="14"/>
      <c r="KJM44" s="17"/>
      <c r="KJN44" s="51"/>
      <c r="KJO44" s="45"/>
      <c r="KJP44" s="53"/>
      <c r="KJQ44" s="44"/>
      <c r="KJR44" s="21"/>
      <c r="KJS44" s="52"/>
      <c r="KJT44" s="32"/>
      <c r="KJU44" s="20"/>
      <c r="KJV44" s="14"/>
      <c r="KJW44" s="14"/>
      <c r="KJX44" s="14"/>
      <c r="KJY44" s="14"/>
      <c r="KJZ44" s="17"/>
      <c r="KKA44" s="51"/>
      <c r="KKB44" s="45"/>
      <c r="KKC44" s="53"/>
      <c r="KKD44" s="44"/>
      <c r="KKE44" s="21"/>
      <c r="KKF44" s="52"/>
      <c r="KKG44" s="32"/>
      <c r="KKH44" s="20"/>
      <c r="KKI44" s="14"/>
      <c r="KKJ44" s="14"/>
      <c r="KKK44" s="14"/>
      <c r="KKL44" s="14"/>
      <c r="KKM44" s="17"/>
      <c r="KKN44" s="51"/>
      <c r="KKO44" s="45"/>
      <c r="KKP44" s="53"/>
      <c r="KKQ44" s="44"/>
      <c r="KKR44" s="21"/>
      <c r="KKS44" s="52"/>
      <c r="KKT44" s="32"/>
      <c r="KKU44" s="20"/>
      <c r="KKV44" s="14"/>
      <c r="KKW44" s="14"/>
      <c r="KKX44" s="14"/>
      <c r="KKY44" s="14"/>
      <c r="KKZ44" s="17"/>
      <c r="KLA44" s="51"/>
      <c r="KLB44" s="45"/>
      <c r="KLC44" s="53"/>
      <c r="KLD44" s="44"/>
      <c r="KLE44" s="21"/>
      <c r="KLF44" s="52"/>
      <c r="KLG44" s="32"/>
      <c r="KLH44" s="20"/>
      <c r="KLI44" s="14"/>
      <c r="KLJ44" s="14"/>
      <c r="KLK44" s="14"/>
      <c r="KLL44" s="14"/>
      <c r="KLM44" s="17"/>
      <c r="KLN44" s="51"/>
      <c r="KLO44" s="45"/>
      <c r="KLP44" s="53"/>
      <c r="KLQ44" s="44"/>
      <c r="KLR44" s="21"/>
      <c r="KLS44" s="52"/>
      <c r="KLT44" s="32"/>
      <c r="KLU44" s="20"/>
      <c r="KLV44" s="14"/>
      <c r="KLW44" s="14"/>
      <c r="KLX44" s="14"/>
      <c r="KLY44" s="14"/>
      <c r="KLZ44" s="17"/>
      <c r="KMA44" s="51"/>
      <c r="KMB44" s="45"/>
      <c r="KMC44" s="53"/>
      <c r="KMD44" s="44"/>
      <c r="KME44" s="21"/>
      <c r="KMF44" s="52"/>
      <c r="KMG44" s="32"/>
      <c r="KMH44" s="20"/>
      <c r="KMI44" s="14"/>
      <c r="KMJ44" s="14"/>
      <c r="KMK44" s="14"/>
      <c r="KML44" s="14"/>
      <c r="KMM44" s="17"/>
      <c r="KMN44" s="51"/>
      <c r="KMO44" s="45"/>
      <c r="KMP44" s="53"/>
      <c r="KMQ44" s="44"/>
      <c r="KMR44" s="21"/>
      <c r="KMS44" s="52"/>
      <c r="KMT44" s="32"/>
      <c r="KMU44" s="20"/>
      <c r="KMV44" s="14"/>
      <c r="KMW44" s="14"/>
      <c r="KMX44" s="14"/>
      <c r="KMY44" s="14"/>
      <c r="KMZ44" s="17"/>
      <c r="KNA44" s="51"/>
      <c r="KNB44" s="45"/>
      <c r="KNC44" s="53"/>
      <c r="KND44" s="44"/>
      <c r="KNE44" s="21"/>
      <c r="KNF44" s="52"/>
      <c r="KNG44" s="32"/>
      <c r="KNH44" s="20"/>
      <c r="KNI44" s="14"/>
      <c r="KNJ44" s="14"/>
      <c r="KNK44" s="14"/>
      <c r="KNL44" s="14"/>
      <c r="KNM44" s="17"/>
      <c r="KNN44" s="51"/>
      <c r="KNO44" s="45"/>
      <c r="KNP44" s="53"/>
      <c r="KNQ44" s="44"/>
      <c r="KNR44" s="21"/>
      <c r="KNS44" s="52"/>
      <c r="KNT44" s="32"/>
      <c r="KNU44" s="20"/>
      <c r="KNV44" s="14"/>
      <c r="KNW44" s="14"/>
      <c r="KNX44" s="14"/>
      <c r="KNY44" s="14"/>
      <c r="KNZ44" s="17"/>
      <c r="KOA44" s="51"/>
      <c r="KOB44" s="45"/>
      <c r="KOC44" s="53"/>
      <c r="KOD44" s="44"/>
      <c r="KOE44" s="21"/>
      <c r="KOF44" s="52"/>
      <c r="KOG44" s="32"/>
      <c r="KOH44" s="20"/>
      <c r="KOI44" s="14"/>
      <c r="KOJ44" s="14"/>
      <c r="KOK44" s="14"/>
      <c r="KOL44" s="14"/>
      <c r="KOM44" s="17"/>
      <c r="KON44" s="51"/>
      <c r="KOO44" s="45"/>
      <c r="KOP44" s="53"/>
      <c r="KOQ44" s="44"/>
      <c r="KOR44" s="21"/>
      <c r="KOS44" s="52"/>
      <c r="KOT44" s="32"/>
      <c r="KOU44" s="20"/>
      <c r="KOV44" s="14"/>
      <c r="KOW44" s="14"/>
      <c r="KOX44" s="14"/>
      <c r="KOY44" s="14"/>
      <c r="KOZ44" s="17"/>
      <c r="KPA44" s="51"/>
      <c r="KPB44" s="45"/>
      <c r="KPC44" s="53"/>
      <c r="KPD44" s="44"/>
      <c r="KPE44" s="21"/>
      <c r="KPF44" s="52"/>
      <c r="KPG44" s="32"/>
      <c r="KPH44" s="20"/>
      <c r="KPI44" s="14"/>
      <c r="KPJ44" s="14"/>
      <c r="KPK44" s="14"/>
      <c r="KPL44" s="14"/>
      <c r="KPM44" s="17"/>
      <c r="KPN44" s="51"/>
      <c r="KPO44" s="45"/>
      <c r="KPP44" s="53"/>
      <c r="KPQ44" s="44"/>
      <c r="KPR44" s="21"/>
      <c r="KPS44" s="52"/>
      <c r="KPT44" s="32"/>
      <c r="KPU44" s="20"/>
      <c r="KPV44" s="14"/>
      <c r="KPW44" s="14"/>
      <c r="KPX44" s="14"/>
      <c r="KPY44" s="14"/>
      <c r="KPZ44" s="17"/>
      <c r="KQA44" s="51"/>
      <c r="KQB44" s="45"/>
      <c r="KQC44" s="53"/>
      <c r="KQD44" s="44"/>
      <c r="KQE44" s="21"/>
      <c r="KQF44" s="52"/>
      <c r="KQG44" s="32"/>
      <c r="KQH44" s="20"/>
      <c r="KQI44" s="14"/>
      <c r="KQJ44" s="14"/>
      <c r="KQK44" s="14"/>
      <c r="KQL44" s="14"/>
      <c r="KQM44" s="17"/>
      <c r="KQN44" s="51"/>
      <c r="KQO44" s="45"/>
      <c r="KQP44" s="53"/>
      <c r="KQQ44" s="44"/>
      <c r="KQR44" s="21"/>
      <c r="KQS44" s="52"/>
      <c r="KQT44" s="32"/>
      <c r="KQU44" s="20"/>
      <c r="KQV44" s="14"/>
      <c r="KQW44" s="14"/>
      <c r="KQX44" s="14"/>
      <c r="KQY44" s="14"/>
      <c r="KQZ44" s="17"/>
      <c r="KRA44" s="51"/>
      <c r="KRB44" s="45"/>
      <c r="KRC44" s="53"/>
      <c r="KRD44" s="44"/>
      <c r="KRE44" s="21"/>
      <c r="KRF44" s="52"/>
      <c r="KRG44" s="32"/>
      <c r="KRH44" s="20"/>
      <c r="KRI44" s="14"/>
      <c r="KRJ44" s="14"/>
      <c r="KRK44" s="14"/>
      <c r="KRL44" s="14"/>
      <c r="KRM44" s="17"/>
      <c r="KRN44" s="51"/>
      <c r="KRO44" s="45"/>
      <c r="KRP44" s="53"/>
      <c r="KRQ44" s="44"/>
      <c r="KRR44" s="21"/>
      <c r="KRS44" s="52"/>
      <c r="KRT44" s="32"/>
      <c r="KRU44" s="20"/>
      <c r="KRV44" s="14"/>
      <c r="KRW44" s="14"/>
      <c r="KRX44" s="14"/>
      <c r="KRY44" s="14"/>
      <c r="KRZ44" s="17"/>
      <c r="KSA44" s="51"/>
      <c r="KSB44" s="45"/>
      <c r="KSC44" s="53"/>
      <c r="KSD44" s="44"/>
      <c r="KSE44" s="21"/>
      <c r="KSF44" s="52"/>
      <c r="KSG44" s="32"/>
      <c r="KSH44" s="20"/>
      <c r="KSI44" s="14"/>
      <c r="KSJ44" s="14"/>
      <c r="KSK44" s="14"/>
      <c r="KSL44" s="14"/>
      <c r="KSM44" s="17"/>
      <c r="KSN44" s="51"/>
      <c r="KSO44" s="45"/>
      <c r="KSP44" s="53"/>
      <c r="KSQ44" s="44"/>
      <c r="KSR44" s="21"/>
      <c r="KSS44" s="52"/>
      <c r="KST44" s="32"/>
      <c r="KSU44" s="20"/>
      <c r="KSV44" s="14"/>
      <c r="KSW44" s="14"/>
      <c r="KSX44" s="14"/>
      <c r="KSY44" s="14"/>
      <c r="KSZ44" s="17"/>
      <c r="KTA44" s="51"/>
      <c r="KTB44" s="45"/>
      <c r="KTC44" s="53"/>
      <c r="KTD44" s="44"/>
      <c r="KTE44" s="21"/>
      <c r="KTF44" s="52"/>
      <c r="KTG44" s="32"/>
      <c r="KTH44" s="20"/>
      <c r="KTI44" s="14"/>
      <c r="KTJ44" s="14"/>
      <c r="KTK44" s="14"/>
      <c r="KTL44" s="14"/>
      <c r="KTM44" s="17"/>
      <c r="KTN44" s="51"/>
      <c r="KTO44" s="45"/>
      <c r="KTP44" s="53"/>
      <c r="KTQ44" s="44"/>
      <c r="KTR44" s="21"/>
      <c r="KTS44" s="52"/>
      <c r="KTT44" s="32"/>
      <c r="KTU44" s="20"/>
      <c r="KTV44" s="14"/>
      <c r="KTW44" s="14"/>
      <c r="KTX44" s="14"/>
      <c r="KTY44" s="14"/>
      <c r="KTZ44" s="17"/>
      <c r="KUA44" s="51"/>
      <c r="KUB44" s="45"/>
      <c r="KUC44" s="53"/>
      <c r="KUD44" s="44"/>
      <c r="KUE44" s="21"/>
      <c r="KUF44" s="52"/>
      <c r="KUG44" s="32"/>
      <c r="KUH44" s="20"/>
      <c r="KUI44" s="14"/>
      <c r="KUJ44" s="14"/>
      <c r="KUK44" s="14"/>
      <c r="KUL44" s="14"/>
      <c r="KUM44" s="17"/>
      <c r="KUN44" s="51"/>
      <c r="KUO44" s="45"/>
      <c r="KUP44" s="53"/>
      <c r="KUQ44" s="44"/>
      <c r="KUR44" s="21"/>
      <c r="KUS44" s="52"/>
      <c r="KUT44" s="32"/>
      <c r="KUU44" s="20"/>
      <c r="KUV44" s="14"/>
      <c r="KUW44" s="14"/>
      <c r="KUX44" s="14"/>
      <c r="KUY44" s="14"/>
      <c r="KUZ44" s="17"/>
      <c r="KVA44" s="51"/>
      <c r="KVB44" s="45"/>
      <c r="KVC44" s="53"/>
      <c r="KVD44" s="44"/>
      <c r="KVE44" s="21"/>
      <c r="KVF44" s="52"/>
      <c r="KVG44" s="32"/>
      <c r="KVH44" s="20"/>
      <c r="KVI44" s="14"/>
      <c r="KVJ44" s="14"/>
      <c r="KVK44" s="14"/>
      <c r="KVL44" s="14"/>
      <c r="KVM44" s="17"/>
      <c r="KVN44" s="51"/>
      <c r="KVO44" s="45"/>
      <c r="KVP44" s="53"/>
      <c r="KVQ44" s="44"/>
      <c r="KVR44" s="21"/>
      <c r="KVS44" s="52"/>
      <c r="KVT44" s="32"/>
      <c r="KVU44" s="20"/>
      <c r="KVV44" s="14"/>
      <c r="KVW44" s="14"/>
      <c r="KVX44" s="14"/>
      <c r="KVY44" s="14"/>
      <c r="KVZ44" s="17"/>
      <c r="KWA44" s="51"/>
      <c r="KWB44" s="45"/>
      <c r="KWC44" s="53"/>
      <c r="KWD44" s="44"/>
      <c r="KWE44" s="21"/>
      <c r="KWF44" s="52"/>
      <c r="KWG44" s="32"/>
      <c r="KWH44" s="20"/>
      <c r="KWI44" s="14"/>
      <c r="KWJ44" s="14"/>
      <c r="KWK44" s="14"/>
      <c r="KWL44" s="14"/>
      <c r="KWM44" s="17"/>
      <c r="KWN44" s="51"/>
      <c r="KWO44" s="45"/>
      <c r="KWP44" s="53"/>
      <c r="KWQ44" s="44"/>
      <c r="KWR44" s="21"/>
      <c r="KWS44" s="52"/>
      <c r="KWT44" s="32"/>
      <c r="KWU44" s="20"/>
      <c r="KWV44" s="14"/>
      <c r="KWW44" s="14"/>
      <c r="KWX44" s="14"/>
      <c r="KWY44" s="14"/>
      <c r="KWZ44" s="17"/>
      <c r="KXA44" s="51"/>
      <c r="KXB44" s="45"/>
      <c r="KXC44" s="53"/>
      <c r="KXD44" s="44"/>
      <c r="KXE44" s="21"/>
      <c r="KXF44" s="52"/>
      <c r="KXG44" s="32"/>
      <c r="KXH44" s="20"/>
      <c r="KXI44" s="14"/>
      <c r="KXJ44" s="14"/>
      <c r="KXK44" s="14"/>
      <c r="KXL44" s="14"/>
      <c r="KXM44" s="17"/>
      <c r="KXN44" s="51"/>
      <c r="KXO44" s="45"/>
      <c r="KXP44" s="53"/>
      <c r="KXQ44" s="44"/>
      <c r="KXR44" s="21"/>
      <c r="KXS44" s="52"/>
      <c r="KXT44" s="32"/>
      <c r="KXU44" s="20"/>
      <c r="KXV44" s="14"/>
      <c r="KXW44" s="14"/>
      <c r="KXX44" s="14"/>
      <c r="KXY44" s="14"/>
      <c r="KXZ44" s="17"/>
      <c r="KYA44" s="51"/>
      <c r="KYB44" s="45"/>
      <c r="KYC44" s="53"/>
      <c r="KYD44" s="44"/>
      <c r="KYE44" s="21"/>
      <c r="KYF44" s="52"/>
      <c r="KYG44" s="32"/>
      <c r="KYH44" s="20"/>
      <c r="KYI44" s="14"/>
      <c r="KYJ44" s="14"/>
      <c r="KYK44" s="14"/>
      <c r="KYL44" s="14"/>
      <c r="KYM44" s="17"/>
      <c r="KYN44" s="51"/>
      <c r="KYO44" s="45"/>
      <c r="KYP44" s="53"/>
      <c r="KYQ44" s="44"/>
      <c r="KYR44" s="21"/>
      <c r="KYS44" s="52"/>
      <c r="KYT44" s="32"/>
      <c r="KYU44" s="20"/>
      <c r="KYV44" s="14"/>
      <c r="KYW44" s="14"/>
      <c r="KYX44" s="14"/>
      <c r="KYY44" s="14"/>
      <c r="KYZ44" s="17"/>
      <c r="KZA44" s="51"/>
      <c r="KZB44" s="45"/>
      <c r="KZC44" s="53"/>
      <c r="KZD44" s="44"/>
      <c r="KZE44" s="21"/>
      <c r="KZF44" s="52"/>
      <c r="KZG44" s="32"/>
      <c r="KZH44" s="20"/>
      <c r="KZI44" s="14"/>
      <c r="KZJ44" s="14"/>
      <c r="KZK44" s="14"/>
      <c r="KZL44" s="14"/>
      <c r="KZM44" s="17"/>
      <c r="KZN44" s="51"/>
      <c r="KZO44" s="45"/>
      <c r="KZP44" s="53"/>
      <c r="KZQ44" s="44"/>
      <c r="KZR44" s="21"/>
      <c r="KZS44" s="52"/>
      <c r="KZT44" s="32"/>
      <c r="KZU44" s="20"/>
      <c r="KZV44" s="14"/>
      <c r="KZW44" s="14"/>
      <c r="KZX44" s="14"/>
      <c r="KZY44" s="14"/>
      <c r="KZZ44" s="17"/>
      <c r="LAA44" s="51"/>
      <c r="LAB44" s="45"/>
      <c r="LAC44" s="53"/>
      <c r="LAD44" s="44"/>
      <c r="LAE44" s="21"/>
      <c r="LAF44" s="52"/>
      <c r="LAG44" s="32"/>
      <c r="LAH44" s="20"/>
      <c r="LAI44" s="14"/>
      <c r="LAJ44" s="14"/>
      <c r="LAK44" s="14"/>
      <c r="LAL44" s="14"/>
      <c r="LAM44" s="17"/>
      <c r="LAN44" s="51"/>
      <c r="LAO44" s="45"/>
      <c r="LAP44" s="53"/>
      <c r="LAQ44" s="44"/>
      <c r="LAR44" s="21"/>
      <c r="LAS44" s="52"/>
      <c r="LAT44" s="32"/>
      <c r="LAU44" s="20"/>
      <c r="LAV44" s="14"/>
      <c r="LAW44" s="14"/>
      <c r="LAX44" s="14"/>
      <c r="LAY44" s="14"/>
      <c r="LAZ44" s="17"/>
      <c r="LBA44" s="51"/>
      <c r="LBB44" s="45"/>
      <c r="LBC44" s="53"/>
      <c r="LBD44" s="44"/>
      <c r="LBE44" s="21"/>
      <c r="LBF44" s="52"/>
      <c r="LBG44" s="32"/>
      <c r="LBH44" s="20"/>
      <c r="LBI44" s="14"/>
      <c r="LBJ44" s="14"/>
      <c r="LBK44" s="14"/>
      <c r="LBL44" s="14"/>
      <c r="LBM44" s="17"/>
      <c r="LBN44" s="51"/>
      <c r="LBO44" s="45"/>
      <c r="LBP44" s="53"/>
      <c r="LBQ44" s="44"/>
      <c r="LBR44" s="21"/>
      <c r="LBS44" s="52"/>
      <c r="LBT44" s="32"/>
      <c r="LBU44" s="20"/>
      <c r="LBV44" s="14"/>
      <c r="LBW44" s="14"/>
      <c r="LBX44" s="14"/>
      <c r="LBY44" s="14"/>
      <c r="LBZ44" s="17"/>
      <c r="LCA44" s="51"/>
      <c r="LCB44" s="45"/>
      <c r="LCC44" s="53"/>
      <c r="LCD44" s="44"/>
      <c r="LCE44" s="21"/>
      <c r="LCF44" s="52"/>
      <c r="LCG44" s="32"/>
      <c r="LCH44" s="20"/>
      <c r="LCI44" s="14"/>
      <c r="LCJ44" s="14"/>
      <c r="LCK44" s="14"/>
      <c r="LCL44" s="14"/>
      <c r="LCM44" s="17"/>
      <c r="LCN44" s="51"/>
      <c r="LCO44" s="45"/>
      <c r="LCP44" s="53"/>
      <c r="LCQ44" s="44"/>
      <c r="LCR44" s="21"/>
      <c r="LCS44" s="52"/>
      <c r="LCT44" s="32"/>
      <c r="LCU44" s="20"/>
      <c r="LCV44" s="14"/>
      <c r="LCW44" s="14"/>
      <c r="LCX44" s="14"/>
      <c r="LCY44" s="14"/>
      <c r="LCZ44" s="17"/>
      <c r="LDA44" s="51"/>
      <c r="LDB44" s="45"/>
      <c r="LDC44" s="53"/>
      <c r="LDD44" s="44"/>
      <c r="LDE44" s="21"/>
      <c r="LDF44" s="52"/>
      <c r="LDG44" s="32"/>
      <c r="LDH44" s="20"/>
      <c r="LDI44" s="14"/>
      <c r="LDJ44" s="14"/>
      <c r="LDK44" s="14"/>
      <c r="LDL44" s="14"/>
      <c r="LDM44" s="17"/>
      <c r="LDN44" s="51"/>
      <c r="LDO44" s="45"/>
      <c r="LDP44" s="53"/>
      <c r="LDQ44" s="44"/>
      <c r="LDR44" s="21"/>
      <c r="LDS44" s="52"/>
      <c r="LDT44" s="32"/>
      <c r="LDU44" s="20"/>
      <c r="LDV44" s="14"/>
      <c r="LDW44" s="14"/>
      <c r="LDX44" s="14"/>
      <c r="LDY44" s="14"/>
      <c r="LDZ44" s="17"/>
      <c r="LEA44" s="51"/>
      <c r="LEB44" s="45"/>
      <c r="LEC44" s="53"/>
      <c r="LED44" s="44"/>
      <c r="LEE44" s="21"/>
      <c r="LEF44" s="52"/>
      <c r="LEG44" s="32"/>
      <c r="LEH44" s="20"/>
      <c r="LEI44" s="14"/>
      <c r="LEJ44" s="14"/>
      <c r="LEK44" s="14"/>
      <c r="LEL44" s="14"/>
      <c r="LEM44" s="17"/>
      <c r="LEN44" s="51"/>
      <c r="LEO44" s="45"/>
      <c r="LEP44" s="53"/>
      <c r="LEQ44" s="44"/>
      <c r="LER44" s="21"/>
      <c r="LES44" s="52"/>
      <c r="LET44" s="32"/>
      <c r="LEU44" s="20"/>
      <c r="LEV44" s="14"/>
      <c r="LEW44" s="14"/>
      <c r="LEX44" s="14"/>
      <c r="LEY44" s="14"/>
      <c r="LEZ44" s="17"/>
      <c r="LFA44" s="51"/>
      <c r="LFB44" s="45"/>
      <c r="LFC44" s="53"/>
      <c r="LFD44" s="44"/>
      <c r="LFE44" s="21"/>
      <c r="LFF44" s="52"/>
      <c r="LFG44" s="32"/>
      <c r="LFH44" s="20"/>
      <c r="LFI44" s="14"/>
      <c r="LFJ44" s="14"/>
      <c r="LFK44" s="14"/>
      <c r="LFL44" s="14"/>
      <c r="LFM44" s="17"/>
      <c r="LFN44" s="51"/>
      <c r="LFO44" s="45"/>
      <c r="LFP44" s="53"/>
      <c r="LFQ44" s="44"/>
      <c r="LFR44" s="21"/>
      <c r="LFS44" s="52"/>
      <c r="LFT44" s="32"/>
      <c r="LFU44" s="20"/>
      <c r="LFV44" s="14"/>
      <c r="LFW44" s="14"/>
      <c r="LFX44" s="14"/>
      <c r="LFY44" s="14"/>
      <c r="LFZ44" s="17"/>
      <c r="LGA44" s="51"/>
      <c r="LGB44" s="45"/>
      <c r="LGC44" s="53"/>
      <c r="LGD44" s="44"/>
      <c r="LGE44" s="21"/>
      <c r="LGF44" s="52"/>
      <c r="LGG44" s="32"/>
      <c r="LGH44" s="20"/>
      <c r="LGI44" s="14"/>
      <c r="LGJ44" s="14"/>
      <c r="LGK44" s="14"/>
      <c r="LGL44" s="14"/>
      <c r="LGM44" s="17"/>
      <c r="LGN44" s="51"/>
      <c r="LGO44" s="45"/>
      <c r="LGP44" s="53"/>
      <c r="LGQ44" s="44"/>
      <c r="LGR44" s="21"/>
      <c r="LGS44" s="52"/>
      <c r="LGT44" s="32"/>
      <c r="LGU44" s="20"/>
      <c r="LGV44" s="14"/>
      <c r="LGW44" s="14"/>
      <c r="LGX44" s="14"/>
      <c r="LGY44" s="14"/>
      <c r="LGZ44" s="17"/>
      <c r="LHA44" s="51"/>
      <c r="LHB44" s="45"/>
      <c r="LHC44" s="53"/>
      <c r="LHD44" s="44"/>
      <c r="LHE44" s="21"/>
      <c r="LHF44" s="52"/>
      <c r="LHG44" s="32"/>
      <c r="LHH44" s="20"/>
      <c r="LHI44" s="14"/>
      <c r="LHJ44" s="14"/>
      <c r="LHK44" s="14"/>
      <c r="LHL44" s="14"/>
      <c r="LHM44" s="17"/>
      <c r="LHN44" s="51"/>
      <c r="LHO44" s="45"/>
      <c r="LHP44" s="53"/>
      <c r="LHQ44" s="44"/>
      <c r="LHR44" s="21"/>
      <c r="LHS44" s="52"/>
      <c r="LHT44" s="32"/>
      <c r="LHU44" s="20"/>
      <c r="LHV44" s="14"/>
      <c r="LHW44" s="14"/>
      <c r="LHX44" s="14"/>
      <c r="LHY44" s="14"/>
      <c r="LHZ44" s="17"/>
      <c r="LIA44" s="51"/>
      <c r="LIB44" s="45"/>
      <c r="LIC44" s="53"/>
      <c r="LID44" s="44"/>
      <c r="LIE44" s="21"/>
      <c r="LIF44" s="52"/>
      <c r="LIG44" s="32"/>
      <c r="LIH44" s="20"/>
      <c r="LII44" s="14"/>
      <c r="LIJ44" s="14"/>
      <c r="LIK44" s="14"/>
      <c r="LIL44" s="14"/>
      <c r="LIM44" s="17"/>
      <c r="LIN44" s="51"/>
      <c r="LIO44" s="45"/>
      <c r="LIP44" s="53"/>
      <c r="LIQ44" s="44"/>
      <c r="LIR44" s="21"/>
      <c r="LIS44" s="52"/>
      <c r="LIT44" s="32"/>
      <c r="LIU44" s="20"/>
      <c r="LIV44" s="14"/>
      <c r="LIW44" s="14"/>
      <c r="LIX44" s="14"/>
      <c r="LIY44" s="14"/>
      <c r="LIZ44" s="17"/>
      <c r="LJA44" s="51"/>
      <c r="LJB44" s="45"/>
      <c r="LJC44" s="53"/>
      <c r="LJD44" s="44"/>
      <c r="LJE44" s="21"/>
      <c r="LJF44" s="52"/>
      <c r="LJG44" s="32"/>
      <c r="LJH44" s="20"/>
      <c r="LJI44" s="14"/>
      <c r="LJJ44" s="14"/>
      <c r="LJK44" s="14"/>
      <c r="LJL44" s="14"/>
      <c r="LJM44" s="17"/>
      <c r="LJN44" s="51"/>
      <c r="LJO44" s="45"/>
      <c r="LJP44" s="53"/>
      <c r="LJQ44" s="44"/>
      <c r="LJR44" s="21"/>
      <c r="LJS44" s="52"/>
      <c r="LJT44" s="32"/>
      <c r="LJU44" s="20"/>
      <c r="LJV44" s="14"/>
      <c r="LJW44" s="14"/>
      <c r="LJX44" s="14"/>
      <c r="LJY44" s="14"/>
      <c r="LJZ44" s="17"/>
      <c r="LKA44" s="51"/>
      <c r="LKB44" s="45"/>
      <c r="LKC44" s="53"/>
      <c r="LKD44" s="44"/>
      <c r="LKE44" s="21"/>
      <c r="LKF44" s="52"/>
      <c r="LKG44" s="32"/>
      <c r="LKH44" s="20"/>
      <c r="LKI44" s="14"/>
      <c r="LKJ44" s="14"/>
      <c r="LKK44" s="14"/>
      <c r="LKL44" s="14"/>
      <c r="LKM44" s="17"/>
      <c r="LKN44" s="51"/>
      <c r="LKO44" s="45"/>
      <c r="LKP44" s="53"/>
      <c r="LKQ44" s="44"/>
      <c r="LKR44" s="21"/>
      <c r="LKS44" s="52"/>
      <c r="LKT44" s="32"/>
      <c r="LKU44" s="20"/>
      <c r="LKV44" s="14"/>
      <c r="LKW44" s="14"/>
      <c r="LKX44" s="14"/>
      <c r="LKY44" s="14"/>
      <c r="LKZ44" s="17"/>
      <c r="LLA44" s="51"/>
      <c r="LLB44" s="45"/>
      <c r="LLC44" s="53"/>
      <c r="LLD44" s="44"/>
      <c r="LLE44" s="21"/>
      <c r="LLF44" s="52"/>
      <c r="LLG44" s="32"/>
      <c r="LLH44" s="20"/>
      <c r="LLI44" s="14"/>
      <c r="LLJ44" s="14"/>
      <c r="LLK44" s="14"/>
      <c r="LLL44" s="14"/>
      <c r="LLM44" s="17"/>
      <c r="LLN44" s="51"/>
      <c r="LLO44" s="45"/>
      <c r="LLP44" s="53"/>
      <c r="LLQ44" s="44"/>
      <c r="LLR44" s="21"/>
      <c r="LLS44" s="52"/>
      <c r="LLT44" s="32"/>
      <c r="LLU44" s="20"/>
      <c r="LLV44" s="14"/>
      <c r="LLW44" s="14"/>
      <c r="LLX44" s="14"/>
      <c r="LLY44" s="14"/>
      <c r="LLZ44" s="17"/>
      <c r="LMA44" s="51"/>
      <c r="LMB44" s="45"/>
      <c r="LMC44" s="53"/>
      <c r="LMD44" s="44"/>
      <c r="LME44" s="21"/>
      <c r="LMF44" s="52"/>
      <c r="LMG44" s="32"/>
      <c r="LMH44" s="20"/>
      <c r="LMI44" s="14"/>
      <c r="LMJ44" s="14"/>
      <c r="LMK44" s="14"/>
      <c r="LML44" s="14"/>
      <c r="LMM44" s="17"/>
      <c r="LMN44" s="51"/>
      <c r="LMO44" s="45"/>
      <c r="LMP44" s="53"/>
      <c r="LMQ44" s="44"/>
      <c r="LMR44" s="21"/>
      <c r="LMS44" s="52"/>
      <c r="LMT44" s="32"/>
      <c r="LMU44" s="20"/>
      <c r="LMV44" s="14"/>
      <c r="LMW44" s="14"/>
      <c r="LMX44" s="14"/>
      <c r="LMY44" s="14"/>
      <c r="LMZ44" s="17"/>
      <c r="LNA44" s="51"/>
      <c r="LNB44" s="45"/>
      <c r="LNC44" s="53"/>
      <c r="LND44" s="44"/>
      <c r="LNE44" s="21"/>
      <c r="LNF44" s="52"/>
      <c r="LNG44" s="32"/>
      <c r="LNH44" s="20"/>
      <c r="LNI44" s="14"/>
      <c r="LNJ44" s="14"/>
      <c r="LNK44" s="14"/>
      <c r="LNL44" s="14"/>
      <c r="LNM44" s="17"/>
      <c r="LNN44" s="51"/>
      <c r="LNO44" s="45"/>
      <c r="LNP44" s="53"/>
      <c r="LNQ44" s="44"/>
      <c r="LNR44" s="21"/>
      <c r="LNS44" s="52"/>
      <c r="LNT44" s="32"/>
      <c r="LNU44" s="20"/>
      <c r="LNV44" s="14"/>
      <c r="LNW44" s="14"/>
      <c r="LNX44" s="14"/>
      <c r="LNY44" s="14"/>
      <c r="LNZ44" s="17"/>
      <c r="LOA44" s="51"/>
      <c r="LOB44" s="45"/>
      <c r="LOC44" s="53"/>
      <c r="LOD44" s="44"/>
      <c r="LOE44" s="21"/>
      <c r="LOF44" s="52"/>
      <c r="LOG44" s="32"/>
      <c r="LOH44" s="20"/>
      <c r="LOI44" s="14"/>
      <c r="LOJ44" s="14"/>
      <c r="LOK44" s="14"/>
      <c r="LOL44" s="14"/>
      <c r="LOM44" s="17"/>
      <c r="LON44" s="51"/>
      <c r="LOO44" s="45"/>
      <c r="LOP44" s="53"/>
      <c r="LOQ44" s="44"/>
      <c r="LOR44" s="21"/>
      <c r="LOS44" s="52"/>
      <c r="LOT44" s="32"/>
      <c r="LOU44" s="20"/>
      <c r="LOV44" s="14"/>
      <c r="LOW44" s="14"/>
      <c r="LOX44" s="14"/>
      <c r="LOY44" s="14"/>
      <c r="LOZ44" s="17"/>
      <c r="LPA44" s="51"/>
      <c r="LPB44" s="45"/>
      <c r="LPC44" s="53"/>
      <c r="LPD44" s="44"/>
      <c r="LPE44" s="21"/>
      <c r="LPF44" s="52"/>
      <c r="LPG44" s="32"/>
      <c r="LPH44" s="20"/>
      <c r="LPI44" s="14"/>
      <c r="LPJ44" s="14"/>
      <c r="LPK44" s="14"/>
      <c r="LPL44" s="14"/>
      <c r="LPM44" s="17"/>
      <c r="LPN44" s="51"/>
      <c r="LPO44" s="45"/>
      <c r="LPP44" s="53"/>
      <c r="LPQ44" s="44"/>
      <c r="LPR44" s="21"/>
      <c r="LPS44" s="52"/>
      <c r="LPT44" s="32"/>
      <c r="LPU44" s="20"/>
      <c r="LPV44" s="14"/>
      <c r="LPW44" s="14"/>
      <c r="LPX44" s="14"/>
      <c r="LPY44" s="14"/>
      <c r="LPZ44" s="17"/>
      <c r="LQA44" s="51"/>
      <c r="LQB44" s="45"/>
      <c r="LQC44" s="53"/>
      <c r="LQD44" s="44"/>
      <c r="LQE44" s="21"/>
      <c r="LQF44" s="52"/>
      <c r="LQG44" s="32"/>
      <c r="LQH44" s="20"/>
      <c r="LQI44" s="14"/>
      <c r="LQJ44" s="14"/>
      <c r="LQK44" s="14"/>
      <c r="LQL44" s="14"/>
      <c r="LQM44" s="17"/>
      <c r="LQN44" s="51"/>
      <c r="LQO44" s="45"/>
      <c r="LQP44" s="53"/>
      <c r="LQQ44" s="44"/>
      <c r="LQR44" s="21"/>
      <c r="LQS44" s="52"/>
      <c r="LQT44" s="32"/>
      <c r="LQU44" s="20"/>
      <c r="LQV44" s="14"/>
      <c r="LQW44" s="14"/>
      <c r="LQX44" s="14"/>
      <c r="LQY44" s="14"/>
      <c r="LQZ44" s="17"/>
      <c r="LRA44" s="51"/>
      <c r="LRB44" s="45"/>
      <c r="LRC44" s="53"/>
      <c r="LRD44" s="44"/>
      <c r="LRE44" s="21"/>
      <c r="LRF44" s="52"/>
      <c r="LRG44" s="32"/>
      <c r="LRH44" s="20"/>
      <c r="LRI44" s="14"/>
      <c r="LRJ44" s="14"/>
      <c r="LRK44" s="14"/>
      <c r="LRL44" s="14"/>
      <c r="LRM44" s="17"/>
      <c r="LRN44" s="51"/>
      <c r="LRO44" s="45"/>
      <c r="LRP44" s="53"/>
      <c r="LRQ44" s="44"/>
      <c r="LRR44" s="21"/>
      <c r="LRS44" s="52"/>
      <c r="LRT44" s="32"/>
      <c r="LRU44" s="20"/>
      <c r="LRV44" s="14"/>
      <c r="LRW44" s="14"/>
      <c r="LRX44" s="14"/>
      <c r="LRY44" s="14"/>
      <c r="LRZ44" s="17"/>
      <c r="LSA44" s="51"/>
      <c r="LSB44" s="45"/>
      <c r="LSC44" s="53"/>
      <c r="LSD44" s="44"/>
      <c r="LSE44" s="21"/>
      <c r="LSF44" s="52"/>
      <c r="LSG44" s="32"/>
      <c r="LSH44" s="20"/>
      <c r="LSI44" s="14"/>
      <c r="LSJ44" s="14"/>
      <c r="LSK44" s="14"/>
      <c r="LSL44" s="14"/>
      <c r="LSM44" s="17"/>
      <c r="LSN44" s="51"/>
      <c r="LSO44" s="45"/>
      <c r="LSP44" s="53"/>
      <c r="LSQ44" s="44"/>
      <c r="LSR44" s="21"/>
      <c r="LSS44" s="52"/>
      <c r="LST44" s="32"/>
      <c r="LSU44" s="20"/>
      <c r="LSV44" s="14"/>
      <c r="LSW44" s="14"/>
      <c r="LSX44" s="14"/>
      <c r="LSY44" s="14"/>
      <c r="LSZ44" s="17"/>
      <c r="LTA44" s="51"/>
      <c r="LTB44" s="45"/>
      <c r="LTC44" s="53"/>
      <c r="LTD44" s="44"/>
      <c r="LTE44" s="21"/>
      <c r="LTF44" s="52"/>
      <c r="LTG44" s="32"/>
      <c r="LTH44" s="20"/>
      <c r="LTI44" s="14"/>
      <c r="LTJ44" s="14"/>
      <c r="LTK44" s="14"/>
      <c r="LTL44" s="14"/>
      <c r="LTM44" s="17"/>
      <c r="LTN44" s="51"/>
      <c r="LTO44" s="45"/>
      <c r="LTP44" s="53"/>
      <c r="LTQ44" s="44"/>
      <c r="LTR44" s="21"/>
      <c r="LTS44" s="52"/>
      <c r="LTT44" s="32"/>
      <c r="LTU44" s="20"/>
      <c r="LTV44" s="14"/>
      <c r="LTW44" s="14"/>
      <c r="LTX44" s="14"/>
      <c r="LTY44" s="14"/>
      <c r="LTZ44" s="17"/>
      <c r="LUA44" s="51"/>
      <c r="LUB44" s="45"/>
      <c r="LUC44" s="53"/>
      <c r="LUD44" s="44"/>
      <c r="LUE44" s="21"/>
      <c r="LUF44" s="52"/>
      <c r="LUG44" s="32"/>
      <c r="LUH44" s="20"/>
      <c r="LUI44" s="14"/>
      <c r="LUJ44" s="14"/>
      <c r="LUK44" s="14"/>
      <c r="LUL44" s="14"/>
      <c r="LUM44" s="17"/>
      <c r="LUN44" s="51"/>
      <c r="LUO44" s="45"/>
      <c r="LUP44" s="53"/>
      <c r="LUQ44" s="44"/>
      <c r="LUR44" s="21"/>
      <c r="LUS44" s="52"/>
      <c r="LUT44" s="32"/>
      <c r="LUU44" s="20"/>
      <c r="LUV44" s="14"/>
      <c r="LUW44" s="14"/>
      <c r="LUX44" s="14"/>
      <c r="LUY44" s="14"/>
      <c r="LUZ44" s="17"/>
      <c r="LVA44" s="51"/>
      <c r="LVB44" s="45"/>
      <c r="LVC44" s="53"/>
      <c r="LVD44" s="44"/>
      <c r="LVE44" s="21"/>
      <c r="LVF44" s="52"/>
      <c r="LVG44" s="32"/>
      <c r="LVH44" s="20"/>
      <c r="LVI44" s="14"/>
      <c r="LVJ44" s="14"/>
      <c r="LVK44" s="14"/>
      <c r="LVL44" s="14"/>
      <c r="LVM44" s="17"/>
      <c r="LVN44" s="51"/>
      <c r="LVO44" s="45"/>
      <c r="LVP44" s="53"/>
      <c r="LVQ44" s="44"/>
      <c r="LVR44" s="21"/>
      <c r="LVS44" s="52"/>
      <c r="LVT44" s="32"/>
      <c r="LVU44" s="20"/>
      <c r="LVV44" s="14"/>
      <c r="LVW44" s="14"/>
      <c r="LVX44" s="14"/>
      <c r="LVY44" s="14"/>
      <c r="LVZ44" s="17"/>
      <c r="LWA44" s="51"/>
      <c r="LWB44" s="45"/>
      <c r="LWC44" s="53"/>
      <c r="LWD44" s="44"/>
      <c r="LWE44" s="21"/>
      <c r="LWF44" s="52"/>
      <c r="LWG44" s="32"/>
      <c r="LWH44" s="20"/>
      <c r="LWI44" s="14"/>
      <c r="LWJ44" s="14"/>
      <c r="LWK44" s="14"/>
      <c r="LWL44" s="14"/>
      <c r="LWM44" s="17"/>
      <c r="LWN44" s="51"/>
      <c r="LWO44" s="45"/>
      <c r="LWP44" s="53"/>
      <c r="LWQ44" s="44"/>
      <c r="LWR44" s="21"/>
      <c r="LWS44" s="52"/>
      <c r="LWT44" s="32"/>
      <c r="LWU44" s="20"/>
      <c r="LWV44" s="14"/>
      <c r="LWW44" s="14"/>
      <c r="LWX44" s="14"/>
      <c r="LWY44" s="14"/>
      <c r="LWZ44" s="17"/>
      <c r="LXA44" s="51"/>
      <c r="LXB44" s="45"/>
      <c r="LXC44" s="53"/>
      <c r="LXD44" s="44"/>
      <c r="LXE44" s="21"/>
      <c r="LXF44" s="52"/>
      <c r="LXG44" s="32"/>
      <c r="LXH44" s="20"/>
      <c r="LXI44" s="14"/>
      <c r="LXJ44" s="14"/>
      <c r="LXK44" s="14"/>
      <c r="LXL44" s="14"/>
      <c r="LXM44" s="17"/>
      <c r="LXN44" s="51"/>
      <c r="LXO44" s="45"/>
      <c r="LXP44" s="53"/>
      <c r="LXQ44" s="44"/>
      <c r="LXR44" s="21"/>
      <c r="LXS44" s="52"/>
      <c r="LXT44" s="32"/>
      <c r="LXU44" s="20"/>
      <c r="LXV44" s="14"/>
      <c r="LXW44" s="14"/>
      <c r="LXX44" s="14"/>
      <c r="LXY44" s="14"/>
      <c r="LXZ44" s="17"/>
      <c r="LYA44" s="51"/>
      <c r="LYB44" s="45"/>
      <c r="LYC44" s="53"/>
      <c r="LYD44" s="44"/>
      <c r="LYE44" s="21"/>
      <c r="LYF44" s="52"/>
      <c r="LYG44" s="32"/>
      <c r="LYH44" s="20"/>
      <c r="LYI44" s="14"/>
      <c r="LYJ44" s="14"/>
      <c r="LYK44" s="14"/>
      <c r="LYL44" s="14"/>
      <c r="LYM44" s="17"/>
      <c r="LYN44" s="51"/>
      <c r="LYO44" s="45"/>
      <c r="LYP44" s="53"/>
      <c r="LYQ44" s="44"/>
      <c r="LYR44" s="21"/>
      <c r="LYS44" s="52"/>
      <c r="LYT44" s="32"/>
      <c r="LYU44" s="20"/>
      <c r="LYV44" s="14"/>
      <c r="LYW44" s="14"/>
      <c r="LYX44" s="14"/>
      <c r="LYY44" s="14"/>
      <c r="LYZ44" s="17"/>
      <c r="LZA44" s="51"/>
      <c r="LZB44" s="45"/>
      <c r="LZC44" s="53"/>
      <c r="LZD44" s="44"/>
      <c r="LZE44" s="21"/>
      <c r="LZF44" s="52"/>
      <c r="LZG44" s="32"/>
      <c r="LZH44" s="20"/>
      <c r="LZI44" s="14"/>
      <c r="LZJ44" s="14"/>
      <c r="LZK44" s="14"/>
      <c r="LZL44" s="14"/>
      <c r="LZM44" s="17"/>
      <c r="LZN44" s="51"/>
      <c r="LZO44" s="45"/>
      <c r="LZP44" s="53"/>
      <c r="LZQ44" s="44"/>
      <c r="LZR44" s="21"/>
      <c r="LZS44" s="52"/>
      <c r="LZT44" s="32"/>
      <c r="LZU44" s="20"/>
      <c r="LZV44" s="14"/>
      <c r="LZW44" s="14"/>
      <c r="LZX44" s="14"/>
      <c r="LZY44" s="14"/>
      <c r="LZZ44" s="17"/>
      <c r="MAA44" s="51"/>
      <c r="MAB44" s="45"/>
      <c r="MAC44" s="53"/>
      <c r="MAD44" s="44"/>
      <c r="MAE44" s="21"/>
      <c r="MAF44" s="52"/>
      <c r="MAG44" s="32"/>
      <c r="MAH44" s="20"/>
      <c r="MAI44" s="14"/>
      <c r="MAJ44" s="14"/>
      <c r="MAK44" s="14"/>
      <c r="MAL44" s="14"/>
      <c r="MAM44" s="17"/>
      <c r="MAN44" s="51"/>
      <c r="MAO44" s="45"/>
      <c r="MAP44" s="53"/>
      <c r="MAQ44" s="44"/>
      <c r="MAR44" s="21"/>
      <c r="MAS44" s="52"/>
      <c r="MAT44" s="32"/>
      <c r="MAU44" s="20"/>
      <c r="MAV44" s="14"/>
      <c r="MAW44" s="14"/>
      <c r="MAX44" s="14"/>
      <c r="MAY44" s="14"/>
      <c r="MAZ44" s="17"/>
      <c r="MBA44" s="51"/>
      <c r="MBB44" s="45"/>
      <c r="MBC44" s="53"/>
      <c r="MBD44" s="44"/>
      <c r="MBE44" s="21"/>
      <c r="MBF44" s="52"/>
      <c r="MBG44" s="32"/>
      <c r="MBH44" s="20"/>
      <c r="MBI44" s="14"/>
      <c r="MBJ44" s="14"/>
      <c r="MBK44" s="14"/>
      <c r="MBL44" s="14"/>
      <c r="MBM44" s="17"/>
      <c r="MBN44" s="51"/>
      <c r="MBO44" s="45"/>
      <c r="MBP44" s="53"/>
      <c r="MBQ44" s="44"/>
      <c r="MBR44" s="21"/>
      <c r="MBS44" s="52"/>
      <c r="MBT44" s="32"/>
      <c r="MBU44" s="20"/>
      <c r="MBV44" s="14"/>
      <c r="MBW44" s="14"/>
      <c r="MBX44" s="14"/>
      <c r="MBY44" s="14"/>
      <c r="MBZ44" s="17"/>
      <c r="MCA44" s="51"/>
      <c r="MCB44" s="45"/>
      <c r="MCC44" s="53"/>
      <c r="MCD44" s="44"/>
      <c r="MCE44" s="21"/>
      <c r="MCF44" s="52"/>
      <c r="MCG44" s="32"/>
      <c r="MCH44" s="20"/>
      <c r="MCI44" s="14"/>
      <c r="MCJ44" s="14"/>
      <c r="MCK44" s="14"/>
      <c r="MCL44" s="14"/>
      <c r="MCM44" s="17"/>
      <c r="MCN44" s="51"/>
      <c r="MCO44" s="45"/>
      <c r="MCP44" s="53"/>
      <c r="MCQ44" s="44"/>
      <c r="MCR44" s="21"/>
      <c r="MCS44" s="52"/>
      <c r="MCT44" s="32"/>
      <c r="MCU44" s="20"/>
      <c r="MCV44" s="14"/>
      <c r="MCW44" s="14"/>
      <c r="MCX44" s="14"/>
      <c r="MCY44" s="14"/>
      <c r="MCZ44" s="17"/>
      <c r="MDA44" s="51"/>
      <c r="MDB44" s="45"/>
      <c r="MDC44" s="53"/>
      <c r="MDD44" s="44"/>
      <c r="MDE44" s="21"/>
      <c r="MDF44" s="52"/>
      <c r="MDG44" s="32"/>
      <c r="MDH44" s="20"/>
      <c r="MDI44" s="14"/>
      <c r="MDJ44" s="14"/>
      <c r="MDK44" s="14"/>
      <c r="MDL44" s="14"/>
      <c r="MDM44" s="17"/>
      <c r="MDN44" s="51"/>
      <c r="MDO44" s="45"/>
      <c r="MDP44" s="53"/>
      <c r="MDQ44" s="44"/>
      <c r="MDR44" s="21"/>
      <c r="MDS44" s="52"/>
      <c r="MDT44" s="32"/>
      <c r="MDU44" s="20"/>
      <c r="MDV44" s="14"/>
      <c r="MDW44" s="14"/>
      <c r="MDX44" s="14"/>
      <c r="MDY44" s="14"/>
      <c r="MDZ44" s="17"/>
      <c r="MEA44" s="51"/>
      <c r="MEB44" s="45"/>
      <c r="MEC44" s="53"/>
      <c r="MED44" s="44"/>
      <c r="MEE44" s="21"/>
      <c r="MEF44" s="52"/>
      <c r="MEG44" s="32"/>
      <c r="MEH44" s="20"/>
      <c r="MEI44" s="14"/>
      <c r="MEJ44" s="14"/>
      <c r="MEK44" s="14"/>
      <c r="MEL44" s="14"/>
      <c r="MEM44" s="17"/>
      <c r="MEN44" s="51"/>
      <c r="MEO44" s="45"/>
      <c r="MEP44" s="53"/>
      <c r="MEQ44" s="44"/>
      <c r="MER44" s="21"/>
      <c r="MES44" s="52"/>
      <c r="MET44" s="32"/>
      <c r="MEU44" s="20"/>
      <c r="MEV44" s="14"/>
      <c r="MEW44" s="14"/>
      <c r="MEX44" s="14"/>
      <c r="MEY44" s="14"/>
      <c r="MEZ44" s="17"/>
      <c r="MFA44" s="51"/>
      <c r="MFB44" s="45"/>
      <c r="MFC44" s="53"/>
      <c r="MFD44" s="44"/>
      <c r="MFE44" s="21"/>
      <c r="MFF44" s="52"/>
      <c r="MFG44" s="32"/>
      <c r="MFH44" s="20"/>
      <c r="MFI44" s="14"/>
      <c r="MFJ44" s="14"/>
      <c r="MFK44" s="14"/>
      <c r="MFL44" s="14"/>
      <c r="MFM44" s="17"/>
      <c r="MFN44" s="51"/>
      <c r="MFO44" s="45"/>
      <c r="MFP44" s="53"/>
      <c r="MFQ44" s="44"/>
      <c r="MFR44" s="21"/>
      <c r="MFS44" s="52"/>
      <c r="MFT44" s="32"/>
      <c r="MFU44" s="20"/>
      <c r="MFV44" s="14"/>
      <c r="MFW44" s="14"/>
      <c r="MFX44" s="14"/>
      <c r="MFY44" s="14"/>
      <c r="MFZ44" s="17"/>
      <c r="MGA44" s="51"/>
      <c r="MGB44" s="45"/>
      <c r="MGC44" s="53"/>
      <c r="MGD44" s="44"/>
      <c r="MGE44" s="21"/>
      <c r="MGF44" s="52"/>
      <c r="MGG44" s="32"/>
      <c r="MGH44" s="20"/>
      <c r="MGI44" s="14"/>
      <c r="MGJ44" s="14"/>
      <c r="MGK44" s="14"/>
      <c r="MGL44" s="14"/>
      <c r="MGM44" s="17"/>
      <c r="MGN44" s="51"/>
      <c r="MGO44" s="45"/>
      <c r="MGP44" s="53"/>
      <c r="MGQ44" s="44"/>
      <c r="MGR44" s="21"/>
      <c r="MGS44" s="52"/>
      <c r="MGT44" s="32"/>
      <c r="MGU44" s="20"/>
      <c r="MGV44" s="14"/>
      <c r="MGW44" s="14"/>
      <c r="MGX44" s="14"/>
      <c r="MGY44" s="14"/>
      <c r="MGZ44" s="17"/>
      <c r="MHA44" s="51"/>
      <c r="MHB44" s="45"/>
      <c r="MHC44" s="53"/>
      <c r="MHD44" s="44"/>
      <c r="MHE44" s="21"/>
      <c r="MHF44" s="52"/>
      <c r="MHG44" s="32"/>
      <c r="MHH44" s="20"/>
      <c r="MHI44" s="14"/>
      <c r="MHJ44" s="14"/>
      <c r="MHK44" s="14"/>
      <c r="MHL44" s="14"/>
      <c r="MHM44" s="17"/>
      <c r="MHN44" s="51"/>
      <c r="MHO44" s="45"/>
      <c r="MHP44" s="53"/>
      <c r="MHQ44" s="44"/>
      <c r="MHR44" s="21"/>
      <c r="MHS44" s="52"/>
      <c r="MHT44" s="32"/>
      <c r="MHU44" s="20"/>
      <c r="MHV44" s="14"/>
      <c r="MHW44" s="14"/>
      <c r="MHX44" s="14"/>
      <c r="MHY44" s="14"/>
      <c r="MHZ44" s="17"/>
      <c r="MIA44" s="51"/>
      <c r="MIB44" s="45"/>
      <c r="MIC44" s="53"/>
      <c r="MID44" s="44"/>
      <c r="MIE44" s="21"/>
      <c r="MIF44" s="52"/>
      <c r="MIG44" s="32"/>
      <c r="MIH44" s="20"/>
      <c r="MII44" s="14"/>
      <c r="MIJ44" s="14"/>
      <c r="MIK44" s="14"/>
      <c r="MIL44" s="14"/>
      <c r="MIM44" s="17"/>
      <c r="MIN44" s="51"/>
      <c r="MIO44" s="45"/>
      <c r="MIP44" s="53"/>
      <c r="MIQ44" s="44"/>
      <c r="MIR44" s="21"/>
      <c r="MIS44" s="52"/>
      <c r="MIT44" s="32"/>
      <c r="MIU44" s="20"/>
      <c r="MIV44" s="14"/>
      <c r="MIW44" s="14"/>
      <c r="MIX44" s="14"/>
      <c r="MIY44" s="14"/>
      <c r="MIZ44" s="17"/>
      <c r="MJA44" s="51"/>
      <c r="MJB44" s="45"/>
      <c r="MJC44" s="53"/>
      <c r="MJD44" s="44"/>
      <c r="MJE44" s="21"/>
      <c r="MJF44" s="52"/>
      <c r="MJG44" s="32"/>
      <c r="MJH44" s="20"/>
      <c r="MJI44" s="14"/>
      <c r="MJJ44" s="14"/>
      <c r="MJK44" s="14"/>
      <c r="MJL44" s="14"/>
      <c r="MJM44" s="17"/>
      <c r="MJN44" s="51"/>
      <c r="MJO44" s="45"/>
      <c r="MJP44" s="53"/>
      <c r="MJQ44" s="44"/>
      <c r="MJR44" s="21"/>
      <c r="MJS44" s="52"/>
      <c r="MJT44" s="32"/>
      <c r="MJU44" s="20"/>
      <c r="MJV44" s="14"/>
      <c r="MJW44" s="14"/>
      <c r="MJX44" s="14"/>
      <c r="MJY44" s="14"/>
      <c r="MJZ44" s="17"/>
      <c r="MKA44" s="51"/>
      <c r="MKB44" s="45"/>
      <c r="MKC44" s="53"/>
      <c r="MKD44" s="44"/>
      <c r="MKE44" s="21"/>
      <c r="MKF44" s="52"/>
      <c r="MKG44" s="32"/>
      <c r="MKH44" s="20"/>
      <c r="MKI44" s="14"/>
      <c r="MKJ44" s="14"/>
      <c r="MKK44" s="14"/>
      <c r="MKL44" s="14"/>
      <c r="MKM44" s="17"/>
      <c r="MKN44" s="51"/>
      <c r="MKO44" s="45"/>
      <c r="MKP44" s="53"/>
      <c r="MKQ44" s="44"/>
      <c r="MKR44" s="21"/>
      <c r="MKS44" s="52"/>
      <c r="MKT44" s="32"/>
      <c r="MKU44" s="20"/>
      <c r="MKV44" s="14"/>
      <c r="MKW44" s="14"/>
      <c r="MKX44" s="14"/>
      <c r="MKY44" s="14"/>
      <c r="MKZ44" s="17"/>
      <c r="MLA44" s="51"/>
      <c r="MLB44" s="45"/>
      <c r="MLC44" s="53"/>
      <c r="MLD44" s="44"/>
      <c r="MLE44" s="21"/>
      <c r="MLF44" s="52"/>
      <c r="MLG44" s="32"/>
      <c r="MLH44" s="20"/>
      <c r="MLI44" s="14"/>
      <c r="MLJ44" s="14"/>
      <c r="MLK44" s="14"/>
      <c r="MLL44" s="14"/>
      <c r="MLM44" s="17"/>
      <c r="MLN44" s="51"/>
      <c r="MLO44" s="45"/>
      <c r="MLP44" s="53"/>
      <c r="MLQ44" s="44"/>
      <c r="MLR44" s="21"/>
      <c r="MLS44" s="52"/>
      <c r="MLT44" s="32"/>
      <c r="MLU44" s="20"/>
      <c r="MLV44" s="14"/>
      <c r="MLW44" s="14"/>
      <c r="MLX44" s="14"/>
      <c r="MLY44" s="14"/>
      <c r="MLZ44" s="17"/>
      <c r="MMA44" s="51"/>
      <c r="MMB44" s="45"/>
      <c r="MMC44" s="53"/>
      <c r="MMD44" s="44"/>
      <c r="MME44" s="21"/>
      <c r="MMF44" s="52"/>
      <c r="MMG44" s="32"/>
      <c r="MMH44" s="20"/>
      <c r="MMI44" s="14"/>
      <c r="MMJ44" s="14"/>
      <c r="MMK44" s="14"/>
      <c r="MML44" s="14"/>
      <c r="MMM44" s="17"/>
      <c r="MMN44" s="51"/>
      <c r="MMO44" s="45"/>
      <c r="MMP44" s="53"/>
      <c r="MMQ44" s="44"/>
      <c r="MMR44" s="21"/>
      <c r="MMS44" s="52"/>
      <c r="MMT44" s="32"/>
      <c r="MMU44" s="20"/>
      <c r="MMV44" s="14"/>
      <c r="MMW44" s="14"/>
      <c r="MMX44" s="14"/>
      <c r="MMY44" s="14"/>
      <c r="MMZ44" s="17"/>
      <c r="MNA44" s="51"/>
      <c r="MNB44" s="45"/>
      <c r="MNC44" s="53"/>
      <c r="MND44" s="44"/>
      <c r="MNE44" s="21"/>
      <c r="MNF44" s="52"/>
      <c r="MNG44" s="32"/>
      <c r="MNH44" s="20"/>
      <c r="MNI44" s="14"/>
      <c r="MNJ44" s="14"/>
      <c r="MNK44" s="14"/>
      <c r="MNL44" s="14"/>
      <c r="MNM44" s="17"/>
      <c r="MNN44" s="51"/>
      <c r="MNO44" s="45"/>
      <c r="MNP44" s="53"/>
      <c r="MNQ44" s="44"/>
      <c r="MNR44" s="21"/>
      <c r="MNS44" s="52"/>
      <c r="MNT44" s="32"/>
      <c r="MNU44" s="20"/>
      <c r="MNV44" s="14"/>
      <c r="MNW44" s="14"/>
      <c r="MNX44" s="14"/>
      <c r="MNY44" s="14"/>
      <c r="MNZ44" s="17"/>
      <c r="MOA44" s="51"/>
      <c r="MOB44" s="45"/>
      <c r="MOC44" s="53"/>
      <c r="MOD44" s="44"/>
      <c r="MOE44" s="21"/>
      <c r="MOF44" s="52"/>
      <c r="MOG44" s="32"/>
      <c r="MOH44" s="20"/>
      <c r="MOI44" s="14"/>
      <c r="MOJ44" s="14"/>
      <c r="MOK44" s="14"/>
      <c r="MOL44" s="14"/>
      <c r="MOM44" s="17"/>
      <c r="MON44" s="51"/>
      <c r="MOO44" s="45"/>
      <c r="MOP44" s="53"/>
      <c r="MOQ44" s="44"/>
      <c r="MOR44" s="21"/>
      <c r="MOS44" s="52"/>
      <c r="MOT44" s="32"/>
      <c r="MOU44" s="20"/>
      <c r="MOV44" s="14"/>
      <c r="MOW44" s="14"/>
      <c r="MOX44" s="14"/>
      <c r="MOY44" s="14"/>
      <c r="MOZ44" s="17"/>
      <c r="MPA44" s="51"/>
      <c r="MPB44" s="45"/>
      <c r="MPC44" s="53"/>
      <c r="MPD44" s="44"/>
      <c r="MPE44" s="21"/>
      <c r="MPF44" s="52"/>
      <c r="MPG44" s="32"/>
      <c r="MPH44" s="20"/>
      <c r="MPI44" s="14"/>
      <c r="MPJ44" s="14"/>
      <c r="MPK44" s="14"/>
      <c r="MPL44" s="14"/>
      <c r="MPM44" s="17"/>
      <c r="MPN44" s="51"/>
      <c r="MPO44" s="45"/>
      <c r="MPP44" s="53"/>
      <c r="MPQ44" s="44"/>
      <c r="MPR44" s="21"/>
      <c r="MPS44" s="52"/>
      <c r="MPT44" s="32"/>
      <c r="MPU44" s="20"/>
      <c r="MPV44" s="14"/>
      <c r="MPW44" s="14"/>
      <c r="MPX44" s="14"/>
      <c r="MPY44" s="14"/>
      <c r="MPZ44" s="17"/>
      <c r="MQA44" s="51"/>
      <c r="MQB44" s="45"/>
      <c r="MQC44" s="53"/>
      <c r="MQD44" s="44"/>
      <c r="MQE44" s="21"/>
      <c r="MQF44" s="52"/>
      <c r="MQG44" s="32"/>
      <c r="MQH44" s="20"/>
      <c r="MQI44" s="14"/>
      <c r="MQJ44" s="14"/>
      <c r="MQK44" s="14"/>
      <c r="MQL44" s="14"/>
      <c r="MQM44" s="17"/>
      <c r="MQN44" s="51"/>
      <c r="MQO44" s="45"/>
      <c r="MQP44" s="53"/>
      <c r="MQQ44" s="44"/>
      <c r="MQR44" s="21"/>
      <c r="MQS44" s="52"/>
      <c r="MQT44" s="32"/>
      <c r="MQU44" s="20"/>
      <c r="MQV44" s="14"/>
      <c r="MQW44" s="14"/>
      <c r="MQX44" s="14"/>
      <c r="MQY44" s="14"/>
      <c r="MQZ44" s="17"/>
      <c r="MRA44" s="51"/>
      <c r="MRB44" s="45"/>
      <c r="MRC44" s="53"/>
      <c r="MRD44" s="44"/>
      <c r="MRE44" s="21"/>
      <c r="MRF44" s="52"/>
      <c r="MRG44" s="32"/>
      <c r="MRH44" s="20"/>
      <c r="MRI44" s="14"/>
      <c r="MRJ44" s="14"/>
      <c r="MRK44" s="14"/>
      <c r="MRL44" s="14"/>
      <c r="MRM44" s="17"/>
      <c r="MRN44" s="51"/>
      <c r="MRO44" s="45"/>
      <c r="MRP44" s="53"/>
      <c r="MRQ44" s="44"/>
      <c r="MRR44" s="21"/>
      <c r="MRS44" s="52"/>
      <c r="MRT44" s="32"/>
      <c r="MRU44" s="20"/>
      <c r="MRV44" s="14"/>
      <c r="MRW44" s="14"/>
      <c r="MRX44" s="14"/>
      <c r="MRY44" s="14"/>
      <c r="MRZ44" s="17"/>
      <c r="MSA44" s="51"/>
      <c r="MSB44" s="45"/>
      <c r="MSC44" s="53"/>
      <c r="MSD44" s="44"/>
      <c r="MSE44" s="21"/>
      <c r="MSF44" s="52"/>
      <c r="MSG44" s="32"/>
      <c r="MSH44" s="20"/>
      <c r="MSI44" s="14"/>
      <c r="MSJ44" s="14"/>
      <c r="MSK44" s="14"/>
      <c r="MSL44" s="14"/>
      <c r="MSM44" s="17"/>
      <c r="MSN44" s="51"/>
      <c r="MSO44" s="45"/>
      <c r="MSP44" s="53"/>
      <c r="MSQ44" s="44"/>
      <c r="MSR44" s="21"/>
      <c r="MSS44" s="52"/>
      <c r="MST44" s="32"/>
      <c r="MSU44" s="20"/>
      <c r="MSV44" s="14"/>
      <c r="MSW44" s="14"/>
      <c r="MSX44" s="14"/>
      <c r="MSY44" s="14"/>
      <c r="MSZ44" s="17"/>
      <c r="MTA44" s="51"/>
      <c r="MTB44" s="45"/>
      <c r="MTC44" s="53"/>
      <c r="MTD44" s="44"/>
      <c r="MTE44" s="21"/>
      <c r="MTF44" s="52"/>
      <c r="MTG44" s="32"/>
      <c r="MTH44" s="20"/>
      <c r="MTI44" s="14"/>
      <c r="MTJ44" s="14"/>
      <c r="MTK44" s="14"/>
      <c r="MTL44" s="14"/>
      <c r="MTM44" s="17"/>
      <c r="MTN44" s="51"/>
      <c r="MTO44" s="45"/>
      <c r="MTP44" s="53"/>
      <c r="MTQ44" s="44"/>
      <c r="MTR44" s="21"/>
      <c r="MTS44" s="52"/>
      <c r="MTT44" s="32"/>
      <c r="MTU44" s="20"/>
      <c r="MTV44" s="14"/>
      <c r="MTW44" s="14"/>
      <c r="MTX44" s="14"/>
      <c r="MTY44" s="14"/>
      <c r="MTZ44" s="17"/>
      <c r="MUA44" s="51"/>
      <c r="MUB44" s="45"/>
      <c r="MUC44" s="53"/>
      <c r="MUD44" s="44"/>
      <c r="MUE44" s="21"/>
      <c r="MUF44" s="52"/>
      <c r="MUG44" s="32"/>
      <c r="MUH44" s="20"/>
      <c r="MUI44" s="14"/>
      <c r="MUJ44" s="14"/>
      <c r="MUK44" s="14"/>
      <c r="MUL44" s="14"/>
      <c r="MUM44" s="17"/>
      <c r="MUN44" s="51"/>
      <c r="MUO44" s="45"/>
      <c r="MUP44" s="53"/>
      <c r="MUQ44" s="44"/>
      <c r="MUR44" s="21"/>
      <c r="MUS44" s="52"/>
      <c r="MUT44" s="32"/>
      <c r="MUU44" s="20"/>
      <c r="MUV44" s="14"/>
      <c r="MUW44" s="14"/>
      <c r="MUX44" s="14"/>
      <c r="MUY44" s="14"/>
      <c r="MUZ44" s="17"/>
      <c r="MVA44" s="51"/>
      <c r="MVB44" s="45"/>
      <c r="MVC44" s="53"/>
      <c r="MVD44" s="44"/>
      <c r="MVE44" s="21"/>
      <c r="MVF44" s="52"/>
      <c r="MVG44" s="32"/>
      <c r="MVH44" s="20"/>
      <c r="MVI44" s="14"/>
      <c r="MVJ44" s="14"/>
      <c r="MVK44" s="14"/>
      <c r="MVL44" s="14"/>
      <c r="MVM44" s="17"/>
      <c r="MVN44" s="51"/>
      <c r="MVO44" s="45"/>
      <c r="MVP44" s="53"/>
      <c r="MVQ44" s="44"/>
      <c r="MVR44" s="21"/>
      <c r="MVS44" s="52"/>
      <c r="MVT44" s="32"/>
      <c r="MVU44" s="20"/>
      <c r="MVV44" s="14"/>
      <c r="MVW44" s="14"/>
      <c r="MVX44" s="14"/>
      <c r="MVY44" s="14"/>
      <c r="MVZ44" s="17"/>
      <c r="MWA44" s="51"/>
      <c r="MWB44" s="45"/>
      <c r="MWC44" s="53"/>
      <c r="MWD44" s="44"/>
      <c r="MWE44" s="21"/>
      <c r="MWF44" s="52"/>
      <c r="MWG44" s="32"/>
      <c r="MWH44" s="20"/>
      <c r="MWI44" s="14"/>
      <c r="MWJ44" s="14"/>
      <c r="MWK44" s="14"/>
      <c r="MWL44" s="14"/>
      <c r="MWM44" s="17"/>
      <c r="MWN44" s="51"/>
      <c r="MWO44" s="45"/>
      <c r="MWP44" s="53"/>
      <c r="MWQ44" s="44"/>
      <c r="MWR44" s="21"/>
      <c r="MWS44" s="52"/>
      <c r="MWT44" s="32"/>
      <c r="MWU44" s="20"/>
      <c r="MWV44" s="14"/>
      <c r="MWW44" s="14"/>
      <c r="MWX44" s="14"/>
      <c r="MWY44" s="14"/>
      <c r="MWZ44" s="17"/>
      <c r="MXA44" s="51"/>
      <c r="MXB44" s="45"/>
      <c r="MXC44" s="53"/>
      <c r="MXD44" s="44"/>
      <c r="MXE44" s="21"/>
      <c r="MXF44" s="52"/>
      <c r="MXG44" s="32"/>
      <c r="MXH44" s="20"/>
      <c r="MXI44" s="14"/>
      <c r="MXJ44" s="14"/>
      <c r="MXK44" s="14"/>
      <c r="MXL44" s="14"/>
      <c r="MXM44" s="17"/>
      <c r="MXN44" s="51"/>
      <c r="MXO44" s="45"/>
      <c r="MXP44" s="53"/>
      <c r="MXQ44" s="44"/>
      <c r="MXR44" s="21"/>
      <c r="MXS44" s="52"/>
      <c r="MXT44" s="32"/>
      <c r="MXU44" s="20"/>
      <c r="MXV44" s="14"/>
      <c r="MXW44" s="14"/>
      <c r="MXX44" s="14"/>
      <c r="MXY44" s="14"/>
      <c r="MXZ44" s="17"/>
      <c r="MYA44" s="51"/>
      <c r="MYB44" s="45"/>
      <c r="MYC44" s="53"/>
      <c r="MYD44" s="44"/>
      <c r="MYE44" s="21"/>
      <c r="MYF44" s="52"/>
      <c r="MYG44" s="32"/>
      <c r="MYH44" s="20"/>
      <c r="MYI44" s="14"/>
      <c r="MYJ44" s="14"/>
      <c r="MYK44" s="14"/>
      <c r="MYL44" s="14"/>
      <c r="MYM44" s="17"/>
      <c r="MYN44" s="51"/>
      <c r="MYO44" s="45"/>
      <c r="MYP44" s="53"/>
      <c r="MYQ44" s="44"/>
      <c r="MYR44" s="21"/>
      <c r="MYS44" s="52"/>
      <c r="MYT44" s="32"/>
      <c r="MYU44" s="20"/>
      <c r="MYV44" s="14"/>
      <c r="MYW44" s="14"/>
      <c r="MYX44" s="14"/>
      <c r="MYY44" s="14"/>
      <c r="MYZ44" s="17"/>
      <c r="MZA44" s="51"/>
      <c r="MZB44" s="45"/>
      <c r="MZC44" s="53"/>
      <c r="MZD44" s="44"/>
      <c r="MZE44" s="21"/>
      <c r="MZF44" s="52"/>
      <c r="MZG44" s="32"/>
      <c r="MZH44" s="20"/>
      <c r="MZI44" s="14"/>
      <c r="MZJ44" s="14"/>
      <c r="MZK44" s="14"/>
      <c r="MZL44" s="14"/>
      <c r="MZM44" s="17"/>
      <c r="MZN44" s="51"/>
      <c r="MZO44" s="45"/>
      <c r="MZP44" s="53"/>
      <c r="MZQ44" s="44"/>
      <c r="MZR44" s="21"/>
      <c r="MZS44" s="52"/>
      <c r="MZT44" s="32"/>
      <c r="MZU44" s="20"/>
      <c r="MZV44" s="14"/>
      <c r="MZW44" s="14"/>
      <c r="MZX44" s="14"/>
      <c r="MZY44" s="14"/>
      <c r="MZZ44" s="17"/>
      <c r="NAA44" s="51"/>
      <c r="NAB44" s="45"/>
      <c r="NAC44" s="53"/>
      <c r="NAD44" s="44"/>
      <c r="NAE44" s="21"/>
      <c r="NAF44" s="52"/>
      <c r="NAG44" s="32"/>
      <c r="NAH44" s="20"/>
      <c r="NAI44" s="14"/>
      <c r="NAJ44" s="14"/>
      <c r="NAK44" s="14"/>
      <c r="NAL44" s="14"/>
      <c r="NAM44" s="17"/>
      <c r="NAN44" s="51"/>
      <c r="NAO44" s="45"/>
      <c r="NAP44" s="53"/>
      <c r="NAQ44" s="44"/>
      <c r="NAR44" s="21"/>
      <c r="NAS44" s="52"/>
      <c r="NAT44" s="32"/>
      <c r="NAU44" s="20"/>
      <c r="NAV44" s="14"/>
      <c r="NAW44" s="14"/>
      <c r="NAX44" s="14"/>
      <c r="NAY44" s="14"/>
      <c r="NAZ44" s="17"/>
      <c r="NBA44" s="51"/>
      <c r="NBB44" s="45"/>
      <c r="NBC44" s="53"/>
      <c r="NBD44" s="44"/>
      <c r="NBE44" s="21"/>
      <c r="NBF44" s="52"/>
      <c r="NBG44" s="32"/>
      <c r="NBH44" s="20"/>
      <c r="NBI44" s="14"/>
      <c r="NBJ44" s="14"/>
      <c r="NBK44" s="14"/>
      <c r="NBL44" s="14"/>
      <c r="NBM44" s="17"/>
      <c r="NBN44" s="51"/>
      <c r="NBO44" s="45"/>
      <c r="NBP44" s="53"/>
      <c r="NBQ44" s="44"/>
      <c r="NBR44" s="21"/>
      <c r="NBS44" s="52"/>
      <c r="NBT44" s="32"/>
      <c r="NBU44" s="20"/>
      <c r="NBV44" s="14"/>
      <c r="NBW44" s="14"/>
      <c r="NBX44" s="14"/>
      <c r="NBY44" s="14"/>
      <c r="NBZ44" s="17"/>
      <c r="NCA44" s="51"/>
      <c r="NCB44" s="45"/>
      <c r="NCC44" s="53"/>
      <c r="NCD44" s="44"/>
      <c r="NCE44" s="21"/>
      <c r="NCF44" s="52"/>
      <c r="NCG44" s="32"/>
      <c r="NCH44" s="20"/>
      <c r="NCI44" s="14"/>
      <c r="NCJ44" s="14"/>
      <c r="NCK44" s="14"/>
      <c r="NCL44" s="14"/>
      <c r="NCM44" s="17"/>
      <c r="NCN44" s="51"/>
      <c r="NCO44" s="45"/>
      <c r="NCP44" s="53"/>
      <c r="NCQ44" s="44"/>
      <c r="NCR44" s="21"/>
      <c r="NCS44" s="52"/>
      <c r="NCT44" s="32"/>
      <c r="NCU44" s="20"/>
      <c r="NCV44" s="14"/>
      <c r="NCW44" s="14"/>
      <c r="NCX44" s="14"/>
      <c r="NCY44" s="14"/>
      <c r="NCZ44" s="17"/>
      <c r="NDA44" s="51"/>
      <c r="NDB44" s="45"/>
      <c r="NDC44" s="53"/>
      <c r="NDD44" s="44"/>
      <c r="NDE44" s="21"/>
      <c r="NDF44" s="52"/>
      <c r="NDG44" s="32"/>
      <c r="NDH44" s="20"/>
      <c r="NDI44" s="14"/>
      <c r="NDJ44" s="14"/>
      <c r="NDK44" s="14"/>
      <c r="NDL44" s="14"/>
      <c r="NDM44" s="17"/>
      <c r="NDN44" s="51"/>
      <c r="NDO44" s="45"/>
      <c r="NDP44" s="53"/>
      <c r="NDQ44" s="44"/>
      <c r="NDR44" s="21"/>
      <c r="NDS44" s="52"/>
      <c r="NDT44" s="32"/>
      <c r="NDU44" s="20"/>
      <c r="NDV44" s="14"/>
      <c r="NDW44" s="14"/>
      <c r="NDX44" s="14"/>
      <c r="NDY44" s="14"/>
      <c r="NDZ44" s="17"/>
      <c r="NEA44" s="51"/>
      <c r="NEB44" s="45"/>
      <c r="NEC44" s="53"/>
      <c r="NED44" s="44"/>
      <c r="NEE44" s="21"/>
      <c r="NEF44" s="52"/>
      <c r="NEG44" s="32"/>
      <c r="NEH44" s="20"/>
      <c r="NEI44" s="14"/>
      <c r="NEJ44" s="14"/>
      <c r="NEK44" s="14"/>
      <c r="NEL44" s="14"/>
      <c r="NEM44" s="17"/>
      <c r="NEN44" s="51"/>
      <c r="NEO44" s="45"/>
      <c r="NEP44" s="53"/>
      <c r="NEQ44" s="44"/>
      <c r="NER44" s="21"/>
      <c r="NES44" s="52"/>
      <c r="NET44" s="32"/>
      <c r="NEU44" s="20"/>
      <c r="NEV44" s="14"/>
      <c r="NEW44" s="14"/>
      <c r="NEX44" s="14"/>
      <c r="NEY44" s="14"/>
      <c r="NEZ44" s="17"/>
      <c r="NFA44" s="51"/>
      <c r="NFB44" s="45"/>
      <c r="NFC44" s="53"/>
      <c r="NFD44" s="44"/>
      <c r="NFE44" s="21"/>
      <c r="NFF44" s="52"/>
      <c r="NFG44" s="32"/>
      <c r="NFH44" s="20"/>
      <c r="NFI44" s="14"/>
      <c r="NFJ44" s="14"/>
      <c r="NFK44" s="14"/>
      <c r="NFL44" s="14"/>
      <c r="NFM44" s="17"/>
      <c r="NFN44" s="51"/>
      <c r="NFO44" s="45"/>
      <c r="NFP44" s="53"/>
      <c r="NFQ44" s="44"/>
      <c r="NFR44" s="21"/>
      <c r="NFS44" s="52"/>
      <c r="NFT44" s="32"/>
      <c r="NFU44" s="20"/>
      <c r="NFV44" s="14"/>
      <c r="NFW44" s="14"/>
      <c r="NFX44" s="14"/>
      <c r="NFY44" s="14"/>
      <c r="NFZ44" s="17"/>
      <c r="NGA44" s="51"/>
      <c r="NGB44" s="45"/>
      <c r="NGC44" s="53"/>
      <c r="NGD44" s="44"/>
      <c r="NGE44" s="21"/>
      <c r="NGF44" s="52"/>
      <c r="NGG44" s="32"/>
      <c r="NGH44" s="20"/>
      <c r="NGI44" s="14"/>
      <c r="NGJ44" s="14"/>
      <c r="NGK44" s="14"/>
      <c r="NGL44" s="14"/>
      <c r="NGM44" s="17"/>
      <c r="NGN44" s="51"/>
      <c r="NGO44" s="45"/>
      <c r="NGP44" s="53"/>
      <c r="NGQ44" s="44"/>
      <c r="NGR44" s="21"/>
      <c r="NGS44" s="52"/>
      <c r="NGT44" s="32"/>
      <c r="NGU44" s="20"/>
      <c r="NGV44" s="14"/>
      <c r="NGW44" s="14"/>
      <c r="NGX44" s="14"/>
      <c r="NGY44" s="14"/>
      <c r="NGZ44" s="17"/>
      <c r="NHA44" s="51"/>
      <c r="NHB44" s="45"/>
      <c r="NHC44" s="53"/>
      <c r="NHD44" s="44"/>
      <c r="NHE44" s="21"/>
      <c r="NHF44" s="52"/>
      <c r="NHG44" s="32"/>
      <c r="NHH44" s="20"/>
      <c r="NHI44" s="14"/>
      <c r="NHJ44" s="14"/>
      <c r="NHK44" s="14"/>
      <c r="NHL44" s="14"/>
      <c r="NHM44" s="17"/>
      <c r="NHN44" s="51"/>
      <c r="NHO44" s="45"/>
      <c r="NHP44" s="53"/>
      <c r="NHQ44" s="44"/>
      <c r="NHR44" s="21"/>
      <c r="NHS44" s="52"/>
      <c r="NHT44" s="32"/>
      <c r="NHU44" s="20"/>
      <c r="NHV44" s="14"/>
      <c r="NHW44" s="14"/>
      <c r="NHX44" s="14"/>
      <c r="NHY44" s="14"/>
      <c r="NHZ44" s="17"/>
      <c r="NIA44" s="51"/>
      <c r="NIB44" s="45"/>
      <c r="NIC44" s="53"/>
      <c r="NID44" s="44"/>
      <c r="NIE44" s="21"/>
      <c r="NIF44" s="52"/>
      <c r="NIG44" s="32"/>
      <c r="NIH44" s="20"/>
      <c r="NII44" s="14"/>
      <c r="NIJ44" s="14"/>
      <c r="NIK44" s="14"/>
      <c r="NIL44" s="14"/>
      <c r="NIM44" s="17"/>
      <c r="NIN44" s="51"/>
      <c r="NIO44" s="45"/>
      <c r="NIP44" s="53"/>
      <c r="NIQ44" s="44"/>
      <c r="NIR44" s="21"/>
      <c r="NIS44" s="52"/>
      <c r="NIT44" s="32"/>
      <c r="NIU44" s="20"/>
      <c r="NIV44" s="14"/>
      <c r="NIW44" s="14"/>
      <c r="NIX44" s="14"/>
      <c r="NIY44" s="14"/>
      <c r="NIZ44" s="17"/>
      <c r="NJA44" s="51"/>
      <c r="NJB44" s="45"/>
      <c r="NJC44" s="53"/>
      <c r="NJD44" s="44"/>
      <c r="NJE44" s="21"/>
      <c r="NJF44" s="52"/>
      <c r="NJG44" s="32"/>
      <c r="NJH44" s="20"/>
      <c r="NJI44" s="14"/>
      <c r="NJJ44" s="14"/>
      <c r="NJK44" s="14"/>
      <c r="NJL44" s="14"/>
      <c r="NJM44" s="17"/>
      <c r="NJN44" s="51"/>
      <c r="NJO44" s="45"/>
      <c r="NJP44" s="53"/>
      <c r="NJQ44" s="44"/>
      <c r="NJR44" s="21"/>
      <c r="NJS44" s="52"/>
      <c r="NJT44" s="32"/>
      <c r="NJU44" s="20"/>
      <c r="NJV44" s="14"/>
      <c r="NJW44" s="14"/>
      <c r="NJX44" s="14"/>
      <c r="NJY44" s="14"/>
      <c r="NJZ44" s="17"/>
      <c r="NKA44" s="51"/>
      <c r="NKB44" s="45"/>
      <c r="NKC44" s="53"/>
      <c r="NKD44" s="44"/>
      <c r="NKE44" s="21"/>
      <c r="NKF44" s="52"/>
      <c r="NKG44" s="32"/>
      <c r="NKH44" s="20"/>
      <c r="NKI44" s="14"/>
      <c r="NKJ44" s="14"/>
      <c r="NKK44" s="14"/>
      <c r="NKL44" s="14"/>
      <c r="NKM44" s="17"/>
      <c r="NKN44" s="51"/>
      <c r="NKO44" s="45"/>
      <c r="NKP44" s="53"/>
      <c r="NKQ44" s="44"/>
      <c r="NKR44" s="21"/>
      <c r="NKS44" s="52"/>
      <c r="NKT44" s="32"/>
      <c r="NKU44" s="20"/>
      <c r="NKV44" s="14"/>
      <c r="NKW44" s="14"/>
      <c r="NKX44" s="14"/>
      <c r="NKY44" s="14"/>
      <c r="NKZ44" s="17"/>
      <c r="NLA44" s="51"/>
      <c r="NLB44" s="45"/>
      <c r="NLC44" s="53"/>
      <c r="NLD44" s="44"/>
      <c r="NLE44" s="21"/>
      <c r="NLF44" s="52"/>
      <c r="NLG44" s="32"/>
      <c r="NLH44" s="20"/>
      <c r="NLI44" s="14"/>
      <c r="NLJ44" s="14"/>
      <c r="NLK44" s="14"/>
      <c r="NLL44" s="14"/>
      <c r="NLM44" s="17"/>
      <c r="NLN44" s="51"/>
      <c r="NLO44" s="45"/>
      <c r="NLP44" s="53"/>
      <c r="NLQ44" s="44"/>
      <c r="NLR44" s="21"/>
      <c r="NLS44" s="52"/>
      <c r="NLT44" s="32"/>
      <c r="NLU44" s="20"/>
      <c r="NLV44" s="14"/>
      <c r="NLW44" s="14"/>
      <c r="NLX44" s="14"/>
      <c r="NLY44" s="14"/>
      <c r="NLZ44" s="17"/>
      <c r="NMA44" s="51"/>
      <c r="NMB44" s="45"/>
      <c r="NMC44" s="53"/>
      <c r="NMD44" s="44"/>
      <c r="NME44" s="21"/>
      <c r="NMF44" s="52"/>
      <c r="NMG44" s="32"/>
      <c r="NMH44" s="20"/>
      <c r="NMI44" s="14"/>
      <c r="NMJ44" s="14"/>
      <c r="NMK44" s="14"/>
      <c r="NML44" s="14"/>
      <c r="NMM44" s="17"/>
      <c r="NMN44" s="51"/>
      <c r="NMO44" s="45"/>
      <c r="NMP44" s="53"/>
      <c r="NMQ44" s="44"/>
      <c r="NMR44" s="21"/>
      <c r="NMS44" s="52"/>
      <c r="NMT44" s="32"/>
      <c r="NMU44" s="20"/>
      <c r="NMV44" s="14"/>
      <c r="NMW44" s="14"/>
      <c r="NMX44" s="14"/>
      <c r="NMY44" s="14"/>
      <c r="NMZ44" s="17"/>
      <c r="NNA44" s="51"/>
      <c r="NNB44" s="45"/>
      <c r="NNC44" s="53"/>
      <c r="NND44" s="44"/>
      <c r="NNE44" s="21"/>
      <c r="NNF44" s="52"/>
      <c r="NNG44" s="32"/>
      <c r="NNH44" s="20"/>
      <c r="NNI44" s="14"/>
      <c r="NNJ44" s="14"/>
      <c r="NNK44" s="14"/>
      <c r="NNL44" s="14"/>
      <c r="NNM44" s="17"/>
      <c r="NNN44" s="51"/>
      <c r="NNO44" s="45"/>
      <c r="NNP44" s="53"/>
      <c r="NNQ44" s="44"/>
      <c r="NNR44" s="21"/>
      <c r="NNS44" s="52"/>
      <c r="NNT44" s="32"/>
      <c r="NNU44" s="20"/>
      <c r="NNV44" s="14"/>
      <c r="NNW44" s="14"/>
      <c r="NNX44" s="14"/>
      <c r="NNY44" s="14"/>
      <c r="NNZ44" s="17"/>
      <c r="NOA44" s="51"/>
      <c r="NOB44" s="45"/>
      <c r="NOC44" s="53"/>
      <c r="NOD44" s="44"/>
      <c r="NOE44" s="21"/>
      <c r="NOF44" s="52"/>
      <c r="NOG44" s="32"/>
      <c r="NOH44" s="20"/>
      <c r="NOI44" s="14"/>
      <c r="NOJ44" s="14"/>
      <c r="NOK44" s="14"/>
      <c r="NOL44" s="14"/>
      <c r="NOM44" s="17"/>
      <c r="NON44" s="51"/>
      <c r="NOO44" s="45"/>
      <c r="NOP44" s="53"/>
      <c r="NOQ44" s="44"/>
      <c r="NOR44" s="21"/>
      <c r="NOS44" s="52"/>
      <c r="NOT44" s="32"/>
      <c r="NOU44" s="20"/>
      <c r="NOV44" s="14"/>
      <c r="NOW44" s="14"/>
      <c r="NOX44" s="14"/>
      <c r="NOY44" s="14"/>
      <c r="NOZ44" s="17"/>
      <c r="NPA44" s="51"/>
      <c r="NPB44" s="45"/>
      <c r="NPC44" s="53"/>
      <c r="NPD44" s="44"/>
      <c r="NPE44" s="21"/>
      <c r="NPF44" s="52"/>
      <c r="NPG44" s="32"/>
      <c r="NPH44" s="20"/>
      <c r="NPI44" s="14"/>
      <c r="NPJ44" s="14"/>
      <c r="NPK44" s="14"/>
      <c r="NPL44" s="14"/>
      <c r="NPM44" s="17"/>
      <c r="NPN44" s="51"/>
      <c r="NPO44" s="45"/>
      <c r="NPP44" s="53"/>
      <c r="NPQ44" s="44"/>
      <c r="NPR44" s="21"/>
      <c r="NPS44" s="52"/>
      <c r="NPT44" s="32"/>
      <c r="NPU44" s="20"/>
      <c r="NPV44" s="14"/>
      <c r="NPW44" s="14"/>
      <c r="NPX44" s="14"/>
      <c r="NPY44" s="14"/>
      <c r="NPZ44" s="17"/>
      <c r="NQA44" s="51"/>
      <c r="NQB44" s="45"/>
      <c r="NQC44" s="53"/>
      <c r="NQD44" s="44"/>
      <c r="NQE44" s="21"/>
      <c r="NQF44" s="52"/>
      <c r="NQG44" s="32"/>
      <c r="NQH44" s="20"/>
      <c r="NQI44" s="14"/>
      <c r="NQJ44" s="14"/>
      <c r="NQK44" s="14"/>
      <c r="NQL44" s="14"/>
      <c r="NQM44" s="17"/>
      <c r="NQN44" s="51"/>
      <c r="NQO44" s="45"/>
      <c r="NQP44" s="53"/>
      <c r="NQQ44" s="44"/>
      <c r="NQR44" s="21"/>
      <c r="NQS44" s="52"/>
      <c r="NQT44" s="32"/>
      <c r="NQU44" s="20"/>
      <c r="NQV44" s="14"/>
      <c r="NQW44" s="14"/>
      <c r="NQX44" s="14"/>
      <c r="NQY44" s="14"/>
      <c r="NQZ44" s="17"/>
      <c r="NRA44" s="51"/>
      <c r="NRB44" s="45"/>
      <c r="NRC44" s="53"/>
      <c r="NRD44" s="44"/>
      <c r="NRE44" s="21"/>
      <c r="NRF44" s="52"/>
      <c r="NRG44" s="32"/>
      <c r="NRH44" s="20"/>
      <c r="NRI44" s="14"/>
      <c r="NRJ44" s="14"/>
      <c r="NRK44" s="14"/>
      <c r="NRL44" s="14"/>
      <c r="NRM44" s="17"/>
      <c r="NRN44" s="51"/>
      <c r="NRO44" s="45"/>
      <c r="NRP44" s="53"/>
      <c r="NRQ44" s="44"/>
      <c r="NRR44" s="21"/>
      <c r="NRS44" s="52"/>
      <c r="NRT44" s="32"/>
      <c r="NRU44" s="20"/>
      <c r="NRV44" s="14"/>
      <c r="NRW44" s="14"/>
      <c r="NRX44" s="14"/>
      <c r="NRY44" s="14"/>
      <c r="NRZ44" s="17"/>
      <c r="NSA44" s="51"/>
      <c r="NSB44" s="45"/>
      <c r="NSC44" s="53"/>
      <c r="NSD44" s="44"/>
      <c r="NSE44" s="21"/>
      <c r="NSF44" s="52"/>
      <c r="NSG44" s="32"/>
      <c r="NSH44" s="20"/>
      <c r="NSI44" s="14"/>
      <c r="NSJ44" s="14"/>
      <c r="NSK44" s="14"/>
      <c r="NSL44" s="14"/>
      <c r="NSM44" s="17"/>
      <c r="NSN44" s="51"/>
      <c r="NSO44" s="45"/>
      <c r="NSP44" s="53"/>
      <c r="NSQ44" s="44"/>
      <c r="NSR44" s="21"/>
      <c r="NSS44" s="52"/>
      <c r="NST44" s="32"/>
      <c r="NSU44" s="20"/>
      <c r="NSV44" s="14"/>
      <c r="NSW44" s="14"/>
      <c r="NSX44" s="14"/>
      <c r="NSY44" s="14"/>
      <c r="NSZ44" s="17"/>
      <c r="NTA44" s="51"/>
      <c r="NTB44" s="45"/>
      <c r="NTC44" s="53"/>
      <c r="NTD44" s="44"/>
      <c r="NTE44" s="21"/>
      <c r="NTF44" s="52"/>
      <c r="NTG44" s="32"/>
      <c r="NTH44" s="20"/>
      <c r="NTI44" s="14"/>
      <c r="NTJ44" s="14"/>
      <c r="NTK44" s="14"/>
      <c r="NTL44" s="14"/>
      <c r="NTM44" s="17"/>
      <c r="NTN44" s="51"/>
      <c r="NTO44" s="45"/>
      <c r="NTP44" s="53"/>
      <c r="NTQ44" s="44"/>
      <c r="NTR44" s="21"/>
      <c r="NTS44" s="52"/>
      <c r="NTT44" s="32"/>
      <c r="NTU44" s="20"/>
      <c r="NTV44" s="14"/>
      <c r="NTW44" s="14"/>
      <c r="NTX44" s="14"/>
      <c r="NTY44" s="14"/>
      <c r="NTZ44" s="17"/>
      <c r="NUA44" s="51"/>
      <c r="NUB44" s="45"/>
      <c r="NUC44" s="53"/>
      <c r="NUD44" s="44"/>
      <c r="NUE44" s="21"/>
      <c r="NUF44" s="52"/>
      <c r="NUG44" s="32"/>
      <c r="NUH44" s="20"/>
      <c r="NUI44" s="14"/>
      <c r="NUJ44" s="14"/>
      <c r="NUK44" s="14"/>
      <c r="NUL44" s="14"/>
      <c r="NUM44" s="17"/>
      <c r="NUN44" s="51"/>
      <c r="NUO44" s="45"/>
      <c r="NUP44" s="53"/>
      <c r="NUQ44" s="44"/>
      <c r="NUR44" s="21"/>
      <c r="NUS44" s="52"/>
      <c r="NUT44" s="32"/>
      <c r="NUU44" s="20"/>
      <c r="NUV44" s="14"/>
      <c r="NUW44" s="14"/>
      <c r="NUX44" s="14"/>
      <c r="NUY44" s="14"/>
      <c r="NUZ44" s="17"/>
      <c r="NVA44" s="51"/>
      <c r="NVB44" s="45"/>
      <c r="NVC44" s="53"/>
      <c r="NVD44" s="44"/>
      <c r="NVE44" s="21"/>
      <c r="NVF44" s="52"/>
      <c r="NVG44" s="32"/>
      <c r="NVH44" s="20"/>
      <c r="NVI44" s="14"/>
      <c r="NVJ44" s="14"/>
      <c r="NVK44" s="14"/>
      <c r="NVL44" s="14"/>
      <c r="NVM44" s="17"/>
      <c r="NVN44" s="51"/>
      <c r="NVO44" s="45"/>
      <c r="NVP44" s="53"/>
      <c r="NVQ44" s="44"/>
      <c r="NVR44" s="21"/>
      <c r="NVS44" s="52"/>
      <c r="NVT44" s="32"/>
      <c r="NVU44" s="20"/>
      <c r="NVV44" s="14"/>
      <c r="NVW44" s="14"/>
      <c r="NVX44" s="14"/>
      <c r="NVY44" s="14"/>
      <c r="NVZ44" s="17"/>
      <c r="NWA44" s="51"/>
      <c r="NWB44" s="45"/>
      <c r="NWC44" s="53"/>
      <c r="NWD44" s="44"/>
      <c r="NWE44" s="21"/>
      <c r="NWF44" s="52"/>
      <c r="NWG44" s="32"/>
      <c r="NWH44" s="20"/>
      <c r="NWI44" s="14"/>
      <c r="NWJ44" s="14"/>
      <c r="NWK44" s="14"/>
      <c r="NWL44" s="14"/>
      <c r="NWM44" s="17"/>
      <c r="NWN44" s="51"/>
      <c r="NWO44" s="45"/>
      <c r="NWP44" s="53"/>
      <c r="NWQ44" s="44"/>
      <c r="NWR44" s="21"/>
      <c r="NWS44" s="52"/>
      <c r="NWT44" s="32"/>
      <c r="NWU44" s="20"/>
      <c r="NWV44" s="14"/>
      <c r="NWW44" s="14"/>
      <c r="NWX44" s="14"/>
      <c r="NWY44" s="14"/>
      <c r="NWZ44" s="17"/>
      <c r="NXA44" s="51"/>
      <c r="NXB44" s="45"/>
      <c r="NXC44" s="53"/>
      <c r="NXD44" s="44"/>
      <c r="NXE44" s="21"/>
      <c r="NXF44" s="52"/>
      <c r="NXG44" s="32"/>
      <c r="NXH44" s="20"/>
      <c r="NXI44" s="14"/>
      <c r="NXJ44" s="14"/>
      <c r="NXK44" s="14"/>
      <c r="NXL44" s="14"/>
      <c r="NXM44" s="17"/>
      <c r="NXN44" s="51"/>
      <c r="NXO44" s="45"/>
      <c r="NXP44" s="53"/>
      <c r="NXQ44" s="44"/>
      <c r="NXR44" s="21"/>
      <c r="NXS44" s="52"/>
      <c r="NXT44" s="32"/>
      <c r="NXU44" s="20"/>
      <c r="NXV44" s="14"/>
      <c r="NXW44" s="14"/>
      <c r="NXX44" s="14"/>
      <c r="NXY44" s="14"/>
      <c r="NXZ44" s="17"/>
      <c r="NYA44" s="51"/>
      <c r="NYB44" s="45"/>
      <c r="NYC44" s="53"/>
      <c r="NYD44" s="44"/>
      <c r="NYE44" s="21"/>
      <c r="NYF44" s="52"/>
      <c r="NYG44" s="32"/>
      <c r="NYH44" s="20"/>
      <c r="NYI44" s="14"/>
      <c r="NYJ44" s="14"/>
      <c r="NYK44" s="14"/>
      <c r="NYL44" s="14"/>
      <c r="NYM44" s="17"/>
      <c r="NYN44" s="51"/>
      <c r="NYO44" s="45"/>
      <c r="NYP44" s="53"/>
      <c r="NYQ44" s="44"/>
      <c r="NYR44" s="21"/>
      <c r="NYS44" s="52"/>
      <c r="NYT44" s="32"/>
      <c r="NYU44" s="20"/>
      <c r="NYV44" s="14"/>
      <c r="NYW44" s="14"/>
      <c r="NYX44" s="14"/>
      <c r="NYY44" s="14"/>
      <c r="NYZ44" s="17"/>
      <c r="NZA44" s="51"/>
      <c r="NZB44" s="45"/>
      <c r="NZC44" s="53"/>
      <c r="NZD44" s="44"/>
      <c r="NZE44" s="21"/>
      <c r="NZF44" s="52"/>
      <c r="NZG44" s="32"/>
      <c r="NZH44" s="20"/>
      <c r="NZI44" s="14"/>
      <c r="NZJ44" s="14"/>
      <c r="NZK44" s="14"/>
      <c r="NZL44" s="14"/>
      <c r="NZM44" s="17"/>
      <c r="NZN44" s="51"/>
      <c r="NZO44" s="45"/>
      <c r="NZP44" s="53"/>
      <c r="NZQ44" s="44"/>
      <c r="NZR44" s="21"/>
      <c r="NZS44" s="52"/>
      <c r="NZT44" s="32"/>
      <c r="NZU44" s="20"/>
      <c r="NZV44" s="14"/>
      <c r="NZW44" s="14"/>
      <c r="NZX44" s="14"/>
      <c r="NZY44" s="14"/>
      <c r="NZZ44" s="17"/>
      <c r="OAA44" s="51"/>
      <c r="OAB44" s="45"/>
      <c r="OAC44" s="53"/>
      <c r="OAD44" s="44"/>
      <c r="OAE44" s="21"/>
      <c r="OAF44" s="52"/>
      <c r="OAG44" s="32"/>
      <c r="OAH44" s="20"/>
      <c r="OAI44" s="14"/>
      <c r="OAJ44" s="14"/>
      <c r="OAK44" s="14"/>
      <c r="OAL44" s="14"/>
      <c r="OAM44" s="17"/>
      <c r="OAN44" s="51"/>
      <c r="OAO44" s="45"/>
      <c r="OAP44" s="53"/>
      <c r="OAQ44" s="44"/>
      <c r="OAR44" s="21"/>
      <c r="OAS44" s="52"/>
      <c r="OAT44" s="32"/>
      <c r="OAU44" s="20"/>
      <c r="OAV44" s="14"/>
      <c r="OAW44" s="14"/>
      <c r="OAX44" s="14"/>
      <c r="OAY44" s="14"/>
      <c r="OAZ44" s="17"/>
      <c r="OBA44" s="51"/>
      <c r="OBB44" s="45"/>
      <c r="OBC44" s="53"/>
      <c r="OBD44" s="44"/>
      <c r="OBE44" s="21"/>
      <c r="OBF44" s="52"/>
      <c r="OBG44" s="32"/>
      <c r="OBH44" s="20"/>
      <c r="OBI44" s="14"/>
      <c r="OBJ44" s="14"/>
      <c r="OBK44" s="14"/>
      <c r="OBL44" s="14"/>
      <c r="OBM44" s="17"/>
      <c r="OBN44" s="51"/>
      <c r="OBO44" s="45"/>
      <c r="OBP44" s="53"/>
      <c r="OBQ44" s="44"/>
      <c r="OBR44" s="21"/>
      <c r="OBS44" s="52"/>
      <c r="OBT44" s="32"/>
      <c r="OBU44" s="20"/>
      <c r="OBV44" s="14"/>
      <c r="OBW44" s="14"/>
      <c r="OBX44" s="14"/>
      <c r="OBY44" s="14"/>
      <c r="OBZ44" s="17"/>
      <c r="OCA44" s="51"/>
      <c r="OCB44" s="45"/>
      <c r="OCC44" s="53"/>
      <c r="OCD44" s="44"/>
      <c r="OCE44" s="21"/>
      <c r="OCF44" s="52"/>
      <c r="OCG44" s="32"/>
      <c r="OCH44" s="20"/>
      <c r="OCI44" s="14"/>
      <c r="OCJ44" s="14"/>
      <c r="OCK44" s="14"/>
      <c r="OCL44" s="14"/>
      <c r="OCM44" s="17"/>
      <c r="OCN44" s="51"/>
      <c r="OCO44" s="45"/>
      <c r="OCP44" s="53"/>
      <c r="OCQ44" s="44"/>
      <c r="OCR44" s="21"/>
      <c r="OCS44" s="52"/>
      <c r="OCT44" s="32"/>
      <c r="OCU44" s="20"/>
      <c r="OCV44" s="14"/>
      <c r="OCW44" s="14"/>
      <c r="OCX44" s="14"/>
      <c r="OCY44" s="14"/>
      <c r="OCZ44" s="17"/>
      <c r="ODA44" s="51"/>
      <c r="ODB44" s="45"/>
      <c r="ODC44" s="53"/>
      <c r="ODD44" s="44"/>
      <c r="ODE44" s="21"/>
      <c r="ODF44" s="52"/>
      <c r="ODG44" s="32"/>
      <c r="ODH44" s="20"/>
      <c r="ODI44" s="14"/>
      <c r="ODJ44" s="14"/>
      <c r="ODK44" s="14"/>
      <c r="ODL44" s="14"/>
      <c r="ODM44" s="17"/>
      <c r="ODN44" s="51"/>
      <c r="ODO44" s="45"/>
      <c r="ODP44" s="53"/>
      <c r="ODQ44" s="44"/>
      <c r="ODR44" s="21"/>
      <c r="ODS44" s="52"/>
      <c r="ODT44" s="32"/>
      <c r="ODU44" s="20"/>
      <c r="ODV44" s="14"/>
      <c r="ODW44" s="14"/>
      <c r="ODX44" s="14"/>
      <c r="ODY44" s="14"/>
      <c r="ODZ44" s="17"/>
      <c r="OEA44" s="51"/>
      <c r="OEB44" s="45"/>
      <c r="OEC44" s="53"/>
      <c r="OED44" s="44"/>
      <c r="OEE44" s="21"/>
      <c r="OEF44" s="52"/>
      <c r="OEG44" s="32"/>
      <c r="OEH44" s="20"/>
      <c r="OEI44" s="14"/>
      <c r="OEJ44" s="14"/>
      <c r="OEK44" s="14"/>
      <c r="OEL44" s="14"/>
      <c r="OEM44" s="17"/>
      <c r="OEN44" s="51"/>
      <c r="OEO44" s="45"/>
      <c r="OEP44" s="53"/>
      <c r="OEQ44" s="44"/>
      <c r="OER44" s="21"/>
      <c r="OES44" s="52"/>
      <c r="OET44" s="32"/>
      <c r="OEU44" s="20"/>
      <c r="OEV44" s="14"/>
      <c r="OEW44" s="14"/>
      <c r="OEX44" s="14"/>
      <c r="OEY44" s="14"/>
      <c r="OEZ44" s="17"/>
      <c r="OFA44" s="51"/>
      <c r="OFB44" s="45"/>
      <c r="OFC44" s="53"/>
      <c r="OFD44" s="44"/>
      <c r="OFE44" s="21"/>
      <c r="OFF44" s="52"/>
      <c r="OFG44" s="32"/>
      <c r="OFH44" s="20"/>
      <c r="OFI44" s="14"/>
      <c r="OFJ44" s="14"/>
      <c r="OFK44" s="14"/>
      <c r="OFL44" s="14"/>
      <c r="OFM44" s="17"/>
      <c r="OFN44" s="51"/>
      <c r="OFO44" s="45"/>
      <c r="OFP44" s="53"/>
      <c r="OFQ44" s="44"/>
      <c r="OFR44" s="21"/>
      <c r="OFS44" s="52"/>
      <c r="OFT44" s="32"/>
      <c r="OFU44" s="20"/>
      <c r="OFV44" s="14"/>
      <c r="OFW44" s="14"/>
      <c r="OFX44" s="14"/>
      <c r="OFY44" s="14"/>
      <c r="OFZ44" s="17"/>
      <c r="OGA44" s="51"/>
      <c r="OGB44" s="45"/>
      <c r="OGC44" s="53"/>
      <c r="OGD44" s="44"/>
      <c r="OGE44" s="21"/>
      <c r="OGF44" s="52"/>
      <c r="OGG44" s="32"/>
      <c r="OGH44" s="20"/>
      <c r="OGI44" s="14"/>
      <c r="OGJ44" s="14"/>
      <c r="OGK44" s="14"/>
      <c r="OGL44" s="14"/>
      <c r="OGM44" s="17"/>
      <c r="OGN44" s="51"/>
      <c r="OGO44" s="45"/>
      <c r="OGP44" s="53"/>
      <c r="OGQ44" s="44"/>
      <c r="OGR44" s="21"/>
      <c r="OGS44" s="52"/>
      <c r="OGT44" s="32"/>
      <c r="OGU44" s="20"/>
      <c r="OGV44" s="14"/>
      <c r="OGW44" s="14"/>
      <c r="OGX44" s="14"/>
      <c r="OGY44" s="14"/>
      <c r="OGZ44" s="17"/>
      <c r="OHA44" s="51"/>
      <c r="OHB44" s="45"/>
      <c r="OHC44" s="53"/>
      <c r="OHD44" s="44"/>
      <c r="OHE44" s="21"/>
      <c r="OHF44" s="52"/>
      <c r="OHG44" s="32"/>
      <c r="OHH44" s="20"/>
      <c r="OHI44" s="14"/>
      <c r="OHJ44" s="14"/>
      <c r="OHK44" s="14"/>
      <c r="OHL44" s="14"/>
      <c r="OHM44" s="17"/>
      <c r="OHN44" s="51"/>
      <c r="OHO44" s="45"/>
      <c r="OHP44" s="53"/>
      <c r="OHQ44" s="44"/>
      <c r="OHR44" s="21"/>
      <c r="OHS44" s="52"/>
      <c r="OHT44" s="32"/>
      <c r="OHU44" s="20"/>
      <c r="OHV44" s="14"/>
      <c r="OHW44" s="14"/>
      <c r="OHX44" s="14"/>
      <c r="OHY44" s="14"/>
      <c r="OHZ44" s="17"/>
      <c r="OIA44" s="51"/>
      <c r="OIB44" s="45"/>
      <c r="OIC44" s="53"/>
      <c r="OID44" s="44"/>
      <c r="OIE44" s="21"/>
      <c r="OIF44" s="52"/>
      <c r="OIG44" s="32"/>
      <c r="OIH44" s="20"/>
      <c r="OII44" s="14"/>
      <c r="OIJ44" s="14"/>
      <c r="OIK44" s="14"/>
      <c r="OIL44" s="14"/>
      <c r="OIM44" s="17"/>
      <c r="OIN44" s="51"/>
      <c r="OIO44" s="45"/>
      <c r="OIP44" s="53"/>
      <c r="OIQ44" s="44"/>
      <c r="OIR44" s="21"/>
      <c r="OIS44" s="52"/>
      <c r="OIT44" s="32"/>
      <c r="OIU44" s="20"/>
      <c r="OIV44" s="14"/>
      <c r="OIW44" s="14"/>
      <c r="OIX44" s="14"/>
      <c r="OIY44" s="14"/>
      <c r="OIZ44" s="17"/>
      <c r="OJA44" s="51"/>
      <c r="OJB44" s="45"/>
      <c r="OJC44" s="53"/>
      <c r="OJD44" s="44"/>
      <c r="OJE44" s="21"/>
      <c r="OJF44" s="52"/>
      <c r="OJG44" s="32"/>
      <c r="OJH44" s="20"/>
      <c r="OJI44" s="14"/>
      <c r="OJJ44" s="14"/>
      <c r="OJK44" s="14"/>
      <c r="OJL44" s="14"/>
      <c r="OJM44" s="17"/>
      <c r="OJN44" s="51"/>
      <c r="OJO44" s="45"/>
      <c r="OJP44" s="53"/>
      <c r="OJQ44" s="44"/>
      <c r="OJR44" s="21"/>
      <c r="OJS44" s="52"/>
      <c r="OJT44" s="32"/>
      <c r="OJU44" s="20"/>
      <c r="OJV44" s="14"/>
      <c r="OJW44" s="14"/>
      <c r="OJX44" s="14"/>
      <c r="OJY44" s="14"/>
      <c r="OJZ44" s="17"/>
      <c r="OKA44" s="51"/>
      <c r="OKB44" s="45"/>
      <c r="OKC44" s="53"/>
      <c r="OKD44" s="44"/>
      <c r="OKE44" s="21"/>
      <c r="OKF44" s="52"/>
      <c r="OKG44" s="32"/>
      <c r="OKH44" s="20"/>
      <c r="OKI44" s="14"/>
      <c r="OKJ44" s="14"/>
      <c r="OKK44" s="14"/>
      <c r="OKL44" s="14"/>
      <c r="OKM44" s="17"/>
      <c r="OKN44" s="51"/>
      <c r="OKO44" s="45"/>
      <c r="OKP44" s="53"/>
      <c r="OKQ44" s="44"/>
      <c r="OKR44" s="21"/>
      <c r="OKS44" s="52"/>
      <c r="OKT44" s="32"/>
      <c r="OKU44" s="20"/>
      <c r="OKV44" s="14"/>
      <c r="OKW44" s="14"/>
      <c r="OKX44" s="14"/>
      <c r="OKY44" s="14"/>
      <c r="OKZ44" s="17"/>
      <c r="OLA44" s="51"/>
      <c r="OLB44" s="45"/>
      <c r="OLC44" s="53"/>
      <c r="OLD44" s="44"/>
      <c r="OLE44" s="21"/>
      <c r="OLF44" s="52"/>
      <c r="OLG44" s="32"/>
      <c r="OLH44" s="20"/>
      <c r="OLI44" s="14"/>
      <c r="OLJ44" s="14"/>
      <c r="OLK44" s="14"/>
      <c r="OLL44" s="14"/>
      <c r="OLM44" s="17"/>
      <c r="OLN44" s="51"/>
      <c r="OLO44" s="45"/>
      <c r="OLP44" s="53"/>
      <c r="OLQ44" s="44"/>
      <c r="OLR44" s="21"/>
      <c r="OLS44" s="52"/>
      <c r="OLT44" s="32"/>
      <c r="OLU44" s="20"/>
      <c r="OLV44" s="14"/>
      <c r="OLW44" s="14"/>
      <c r="OLX44" s="14"/>
      <c r="OLY44" s="14"/>
      <c r="OLZ44" s="17"/>
      <c r="OMA44" s="51"/>
      <c r="OMB44" s="45"/>
      <c r="OMC44" s="53"/>
      <c r="OMD44" s="44"/>
      <c r="OME44" s="21"/>
      <c r="OMF44" s="52"/>
      <c r="OMG44" s="32"/>
      <c r="OMH44" s="20"/>
      <c r="OMI44" s="14"/>
      <c r="OMJ44" s="14"/>
      <c r="OMK44" s="14"/>
      <c r="OML44" s="14"/>
      <c r="OMM44" s="17"/>
      <c r="OMN44" s="51"/>
      <c r="OMO44" s="45"/>
      <c r="OMP44" s="53"/>
      <c r="OMQ44" s="44"/>
      <c r="OMR44" s="21"/>
      <c r="OMS44" s="52"/>
      <c r="OMT44" s="32"/>
      <c r="OMU44" s="20"/>
      <c r="OMV44" s="14"/>
      <c r="OMW44" s="14"/>
      <c r="OMX44" s="14"/>
      <c r="OMY44" s="14"/>
      <c r="OMZ44" s="17"/>
      <c r="ONA44" s="51"/>
      <c r="ONB44" s="45"/>
      <c r="ONC44" s="53"/>
      <c r="OND44" s="44"/>
      <c r="ONE44" s="21"/>
      <c r="ONF44" s="52"/>
      <c r="ONG44" s="32"/>
      <c r="ONH44" s="20"/>
      <c r="ONI44" s="14"/>
      <c r="ONJ44" s="14"/>
      <c r="ONK44" s="14"/>
      <c r="ONL44" s="14"/>
      <c r="ONM44" s="17"/>
      <c r="ONN44" s="51"/>
      <c r="ONO44" s="45"/>
      <c r="ONP44" s="53"/>
      <c r="ONQ44" s="44"/>
      <c r="ONR44" s="21"/>
      <c r="ONS44" s="52"/>
      <c r="ONT44" s="32"/>
      <c r="ONU44" s="20"/>
      <c r="ONV44" s="14"/>
      <c r="ONW44" s="14"/>
      <c r="ONX44" s="14"/>
      <c r="ONY44" s="14"/>
      <c r="ONZ44" s="17"/>
      <c r="OOA44" s="51"/>
      <c r="OOB44" s="45"/>
      <c r="OOC44" s="53"/>
      <c r="OOD44" s="44"/>
      <c r="OOE44" s="21"/>
      <c r="OOF44" s="52"/>
      <c r="OOG44" s="32"/>
      <c r="OOH44" s="20"/>
      <c r="OOI44" s="14"/>
      <c r="OOJ44" s="14"/>
      <c r="OOK44" s="14"/>
      <c r="OOL44" s="14"/>
      <c r="OOM44" s="17"/>
      <c r="OON44" s="51"/>
      <c r="OOO44" s="45"/>
      <c r="OOP44" s="53"/>
      <c r="OOQ44" s="44"/>
      <c r="OOR44" s="21"/>
      <c r="OOS44" s="52"/>
      <c r="OOT44" s="32"/>
      <c r="OOU44" s="20"/>
      <c r="OOV44" s="14"/>
      <c r="OOW44" s="14"/>
      <c r="OOX44" s="14"/>
      <c r="OOY44" s="14"/>
      <c r="OOZ44" s="17"/>
      <c r="OPA44" s="51"/>
      <c r="OPB44" s="45"/>
      <c r="OPC44" s="53"/>
      <c r="OPD44" s="44"/>
      <c r="OPE44" s="21"/>
      <c r="OPF44" s="52"/>
      <c r="OPG44" s="32"/>
      <c r="OPH44" s="20"/>
      <c r="OPI44" s="14"/>
      <c r="OPJ44" s="14"/>
      <c r="OPK44" s="14"/>
      <c r="OPL44" s="14"/>
      <c r="OPM44" s="17"/>
      <c r="OPN44" s="51"/>
      <c r="OPO44" s="45"/>
      <c r="OPP44" s="53"/>
      <c r="OPQ44" s="44"/>
      <c r="OPR44" s="21"/>
      <c r="OPS44" s="52"/>
      <c r="OPT44" s="32"/>
      <c r="OPU44" s="20"/>
      <c r="OPV44" s="14"/>
      <c r="OPW44" s="14"/>
      <c r="OPX44" s="14"/>
      <c r="OPY44" s="14"/>
      <c r="OPZ44" s="17"/>
      <c r="OQA44" s="51"/>
      <c r="OQB44" s="45"/>
      <c r="OQC44" s="53"/>
      <c r="OQD44" s="44"/>
      <c r="OQE44" s="21"/>
      <c r="OQF44" s="52"/>
      <c r="OQG44" s="32"/>
      <c r="OQH44" s="20"/>
      <c r="OQI44" s="14"/>
      <c r="OQJ44" s="14"/>
      <c r="OQK44" s="14"/>
      <c r="OQL44" s="14"/>
      <c r="OQM44" s="17"/>
      <c r="OQN44" s="51"/>
      <c r="OQO44" s="45"/>
      <c r="OQP44" s="53"/>
      <c r="OQQ44" s="44"/>
      <c r="OQR44" s="21"/>
      <c r="OQS44" s="52"/>
      <c r="OQT44" s="32"/>
      <c r="OQU44" s="20"/>
      <c r="OQV44" s="14"/>
      <c r="OQW44" s="14"/>
      <c r="OQX44" s="14"/>
      <c r="OQY44" s="14"/>
      <c r="OQZ44" s="17"/>
      <c r="ORA44" s="51"/>
      <c r="ORB44" s="45"/>
      <c r="ORC44" s="53"/>
      <c r="ORD44" s="44"/>
      <c r="ORE44" s="21"/>
      <c r="ORF44" s="52"/>
      <c r="ORG44" s="32"/>
      <c r="ORH44" s="20"/>
      <c r="ORI44" s="14"/>
      <c r="ORJ44" s="14"/>
      <c r="ORK44" s="14"/>
      <c r="ORL44" s="14"/>
      <c r="ORM44" s="17"/>
      <c r="ORN44" s="51"/>
      <c r="ORO44" s="45"/>
      <c r="ORP44" s="53"/>
      <c r="ORQ44" s="44"/>
      <c r="ORR44" s="21"/>
      <c r="ORS44" s="52"/>
      <c r="ORT44" s="32"/>
      <c r="ORU44" s="20"/>
      <c r="ORV44" s="14"/>
      <c r="ORW44" s="14"/>
      <c r="ORX44" s="14"/>
      <c r="ORY44" s="14"/>
      <c r="ORZ44" s="17"/>
      <c r="OSA44" s="51"/>
      <c r="OSB44" s="45"/>
      <c r="OSC44" s="53"/>
      <c r="OSD44" s="44"/>
      <c r="OSE44" s="21"/>
      <c r="OSF44" s="52"/>
      <c r="OSG44" s="32"/>
      <c r="OSH44" s="20"/>
      <c r="OSI44" s="14"/>
      <c r="OSJ44" s="14"/>
      <c r="OSK44" s="14"/>
      <c r="OSL44" s="14"/>
      <c r="OSM44" s="17"/>
      <c r="OSN44" s="51"/>
      <c r="OSO44" s="45"/>
      <c r="OSP44" s="53"/>
      <c r="OSQ44" s="44"/>
      <c r="OSR44" s="21"/>
      <c r="OSS44" s="52"/>
      <c r="OST44" s="32"/>
      <c r="OSU44" s="20"/>
      <c r="OSV44" s="14"/>
      <c r="OSW44" s="14"/>
      <c r="OSX44" s="14"/>
      <c r="OSY44" s="14"/>
      <c r="OSZ44" s="17"/>
      <c r="OTA44" s="51"/>
      <c r="OTB44" s="45"/>
      <c r="OTC44" s="53"/>
      <c r="OTD44" s="44"/>
      <c r="OTE44" s="21"/>
      <c r="OTF44" s="52"/>
      <c r="OTG44" s="32"/>
      <c r="OTH44" s="20"/>
      <c r="OTI44" s="14"/>
      <c r="OTJ44" s="14"/>
      <c r="OTK44" s="14"/>
      <c r="OTL44" s="14"/>
      <c r="OTM44" s="17"/>
      <c r="OTN44" s="51"/>
      <c r="OTO44" s="45"/>
      <c r="OTP44" s="53"/>
      <c r="OTQ44" s="44"/>
      <c r="OTR44" s="21"/>
      <c r="OTS44" s="52"/>
      <c r="OTT44" s="32"/>
      <c r="OTU44" s="20"/>
      <c r="OTV44" s="14"/>
      <c r="OTW44" s="14"/>
      <c r="OTX44" s="14"/>
      <c r="OTY44" s="14"/>
      <c r="OTZ44" s="17"/>
      <c r="OUA44" s="51"/>
      <c r="OUB44" s="45"/>
      <c r="OUC44" s="53"/>
      <c r="OUD44" s="44"/>
      <c r="OUE44" s="21"/>
      <c r="OUF44" s="52"/>
      <c r="OUG44" s="32"/>
      <c r="OUH44" s="20"/>
      <c r="OUI44" s="14"/>
      <c r="OUJ44" s="14"/>
      <c r="OUK44" s="14"/>
      <c r="OUL44" s="14"/>
      <c r="OUM44" s="17"/>
      <c r="OUN44" s="51"/>
      <c r="OUO44" s="45"/>
      <c r="OUP44" s="53"/>
      <c r="OUQ44" s="44"/>
      <c r="OUR44" s="21"/>
      <c r="OUS44" s="52"/>
      <c r="OUT44" s="32"/>
      <c r="OUU44" s="20"/>
      <c r="OUV44" s="14"/>
      <c r="OUW44" s="14"/>
      <c r="OUX44" s="14"/>
      <c r="OUY44" s="14"/>
      <c r="OUZ44" s="17"/>
      <c r="OVA44" s="51"/>
      <c r="OVB44" s="45"/>
      <c r="OVC44" s="53"/>
      <c r="OVD44" s="44"/>
      <c r="OVE44" s="21"/>
      <c r="OVF44" s="52"/>
      <c r="OVG44" s="32"/>
      <c r="OVH44" s="20"/>
      <c r="OVI44" s="14"/>
      <c r="OVJ44" s="14"/>
      <c r="OVK44" s="14"/>
      <c r="OVL44" s="14"/>
      <c r="OVM44" s="17"/>
      <c r="OVN44" s="51"/>
      <c r="OVO44" s="45"/>
      <c r="OVP44" s="53"/>
      <c r="OVQ44" s="44"/>
      <c r="OVR44" s="21"/>
      <c r="OVS44" s="52"/>
      <c r="OVT44" s="32"/>
      <c r="OVU44" s="20"/>
      <c r="OVV44" s="14"/>
      <c r="OVW44" s="14"/>
      <c r="OVX44" s="14"/>
      <c r="OVY44" s="14"/>
      <c r="OVZ44" s="17"/>
      <c r="OWA44" s="51"/>
      <c r="OWB44" s="45"/>
      <c r="OWC44" s="53"/>
      <c r="OWD44" s="44"/>
      <c r="OWE44" s="21"/>
      <c r="OWF44" s="52"/>
      <c r="OWG44" s="32"/>
      <c r="OWH44" s="20"/>
      <c r="OWI44" s="14"/>
      <c r="OWJ44" s="14"/>
      <c r="OWK44" s="14"/>
      <c r="OWL44" s="14"/>
      <c r="OWM44" s="17"/>
      <c r="OWN44" s="51"/>
      <c r="OWO44" s="45"/>
      <c r="OWP44" s="53"/>
      <c r="OWQ44" s="44"/>
      <c r="OWR44" s="21"/>
      <c r="OWS44" s="52"/>
      <c r="OWT44" s="32"/>
      <c r="OWU44" s="20"/>
      <c r="OWV44" s="14"/>
      <c r="OWW44" s="14"/>
      <c r="OWX44" s="14"/>
      <c r="OWY44" s="14"/>
      <c r="OWZ44" s="17"/>
      <c r="OXA44" s="51"/>
      <c r="OXB44" s="45"/>
      <c r="OXC44" s="53"/>
      <c r="OXD44" s="44"/>
      <c r="OXE44" s="21"/>
      <c r="OXF44" s="52"/>
      <c r="OXG44" s="32"/>
      <c r="OXH44" s="20"/>
      <c r="OXI44" s="14"/>
      <c r="OXJ44" s="14"/>
      <c r="OXK44" s="14"/>
      <c r="OXL44" s="14"/>
      <c r="OXM44" s="17"/>
      <c r="OXN44" s="51"/>
      <c r="OXO44" s="45"/>
      <c r="OXP44" s="53"/>
      <c r="OXQ44" s="44"/>
      <c r="OXR44" s="21"/>
      <c r="OXS44" s="52"/>
      <c r="OXT44" s="32"/>
      <c r="OXU44" s="20"/>
      <c r="OXV44" s="14"/>
      <c r="OXW44" s="14"/>
      <c r="OXX44" s="14"/>
      <c r="OXY44" s="14"/>
      <c r="OXZ44" s="17"/>
      <c r="OYA44" s="51"/>
      <c r="OYB44" s="45"/>
      <c r="OYC44" s="53"/>
      <c r="OYD44" s="44"/>
      <c r="OYE44" s="21"/>
      <c r="OYF44" s="52"/>
      <c r="OYG44" s="32"/>
      <c r="OYH44" s="20"/>
      <c r="OYI44" s="14"/>
      <c r="OYJ44" s="14"/>
      <c r="OYK44" s="14"/>
      <c r="OYL44" s="14"/>
      <c r="OYM44" s="17"/>
      <c r="OYN44" s="51"/>
      <c r="OYO44" s="45"/>
      <c r="OYP44" s="53"/>
      <c r="OYQ44" s="44"/>
      <c r="OYR44" s="21"/>
      <c r="OYS44" s="52"/>
      <c r="OYT44" s="32"/>
      <c r="OYU44" s="20"/>
      <c r="OYV44" s="14"/>
      <c r="OYW44" s="14"/>
      <c r="OYX44" s="14"/>
      <c r="OYY44" s="14"/>
      <c r="OYZ44" s="17"/>
      <c r="OZA44" s="51"/>
      <c r="OZB44" s="45"/>
      <c r="OZC44" s="53"/>
      <c r="OZD44" s="44"/>
      <c r="OZE44" s="21"/>
      <c r="OZF44" s="52"/>
      <c r="OZG44" s="32"/>
      <c r="OZH44" s="20"/>
      <c r="OZI44" s="14"/>
      <c r="OZJ44" s="14"/>
      <c r="OZK44" s="14"/>
      <c r="OZL44" s="14"/>
      <c r="OZM44" s="17"/>
      <c r="OZN44" s="51"/>
      <c r="OZO44" s="45"/>
      <c r="OZP44" s="53"/>
      <c r="OZQ44" s="44"/>
      <c r="OZR44" s="21"/>
      <c r="OZS44" s="52"/>
      <c r="OZT44" s="32"/>
      <c r="OZU44" s="20"/>
      <c r="OZV44" s="14"/>
      <c r="OZW44" s="14"/>
      <c r="OZX44" s="14"/>
      <c r="OZY44" s="14"/>
      <c r="OZZ44" s="17"/>
      <c r="PAA44" s="51"/>
      <c r="PAB44" s="45"/>
      <c r="PAC44" s="53"/>
      <c r="PAD44" s="44"/>
      <c r="PAE44" s="21"/>
      <c r="PAF44" s="52"/>
      <c r="PAG44" s="32"/>
      <c r="PAH44" s="20"/>
      <c r="PAI44" s="14"/>
      <c r="PAJ44" s="14"/>
      <c r="PAK44" s="14"/>
      <c r="PAL44" s="14"/>
      <c r="PAM44" s="17"/>
      <c r="PAN44" s="51"/>
      <c r="PAO44" s="45"/>
      <c r="PAP44" s="53"/>
      <c r="PAQ44" s="44"/>
      <c r="PAR44" s="21"/>
      <c r="PAS44" s="52"/>
      <c r="PAT44" s="32"/>
      <c r="PAU44" s="20"/>
      <c r="PAV44" s="14"/>
      <c r="PAW44" s="14"/>
      <c r="PAX44" s="14"/>
      <c r="PAY44" s="14"/>
      <c r="PAZ44" s="17"/>
      <c r="PBA44" s="51"/>
      <c r="PBB44" s="45"/>
      <c r="PBC44" s="53"/>
      <c r="PBD44" s="44"/>
      <c r="PBE44" s="21"/>
      <c r="PBF44" s="52"/>
      <c r="PBG44" s="32"/>
      <c r="PBH44" s="20"/>
      <c r="PBI44" s="14"/>
      <c r="PBJ44" s="14"/>
      <c r="PBK44" s="14"/>
      <c r="PBL44" s="14"/>
      <c r="PBM44" s="17"/>
      <c r="PBN44" s="51"/>
      <c r="PBO44" s="45"/>
      <c r="PBP44" s="53"/>
      <c r="PBQ44" s="44"/>
      <c r="PBR44" s="21"/>
      <c r="PBS44" s="52"/>
      <c r="PBT44" s="32"/>
      <c r="PBU44" s="20"/>
      <c r="PBV44" s="14"/>
      <c r="PBW44" s="14"/>
      <c r="PBX44" s="14"/>
      <c r="PBY44" s="14"/>
      <c r="PBZ44" s="17"/>
      <c r="PCA44" s="51"/>
      <c r="PCB44" s="45"/>
      <c r="PCC44" s="53"/>
      <c r="PCD44" s="44"/>
      <c r="PCE44" s="21"/>
      <c r="PCF44" s="52"/>
      <c r="PCG44" s="32"/>
      <c r="PCH44" s="20"/>
      <c r="PCI44" s="14"/>
      <c r="PCJ44" s="14"/>
      <c r="PCK44" s="14"/>
      <c r="PCL44" s="14"/>
      <c r="PCM44" s="17"/>
      <c r="PCN44" s="51"/>
      <c r="PCO44" s="45"/>
      <c r="PCP44" s="53"/>
      <c r="PCQ44" s="44"/>
      <c r="PCR44" s="21"/>
      <c r="PCS44" s="52"/>
      <c r="PCT44" s="32"/>
      <c r="PCU44" s="20"/>
      <c r="PCV44" s="14"/>
      <c r="PCW44" s="14"/>
      <c r="PCX44" s="14"/>
      <c r="PCY44" s="14"/>
      <c r="PCZ44" s="17"/>
      <c r="PDA44" s="51"/>
      <c r="PDB44" s="45"/>
      <c r="PDC44" s="53"/>
      <c r="PDD44" s="44"/>
      <c r="PDE44" s="21"/>
      <c r="PDF44" s="52"/>
      <c r="PDG44" s="32"/>
      <c r="PDH44" s="20"/>
      <c r="PDI44" s="14"/>
      <c r="PDJ44" s="14"/>
      <c r="PDK44" s="14"/>
      <c r="PDL44" s="14"/>
      <c r="PDM44" s="17"/>
      <c r="PDN44" s="51"/>
      <c r="PDO44" s="45"/>
      <c r="PDP44" s="53"/>
      <c r="PDQ44" s="44"/>
      <c r="PDR44" s="21"/>
      <c r="PDS44" s="52"/>
      <c r="PDT44" s="32"/>
      <c r="PDU44" s="20"/>
      <c r="PDV44" s="14"/>
      <c r="PDW44" s="14"/>
      <c r="PDX44" s="14"/>
      <c r="PDY44" s="14"/>
      <c r="PDZ44" s="17"/>
      <c r="PEA44" s="51"/>
      <c r="PEB44" s="45"/>
      <c r="PEC44" s="53"/>
      <c r="PED44" s="44"/>
      <c r="PEE44" s="21"/>
      <c r="PEF44" s="52"/>
      <c r="PEG44" s="32"/>
      <c r="PEH44" s="20"/>
      <c r="PEI44" s="14"/>
      <c r="PEJ44" s="14"/>
      <c r="PEK44" s="14"/>
      <c r="PEL44" s="14"/>
      <c r="PEM44" s="17"/>
      <c r="PEN44" s="51"/>
      <c r="PEO44" s="45"/>
      <c r="PEP44" s="53"/>
      <c r="PEQ44" s="44"/>
      <c r="PER44" s="21"/>
      <c r="PES44" s="52"/>
      <c r="PET44" s="32"/>
      <c r="PEU44" s="20"/>
      <c r="PEV44" s="14"/>
      <c r="PEW44" s="14"/>
      <c r="PEX44" s="14"/>
      <c r="PEY44" s="14"/>
      <c r="PEZ44" s="17"/>
      <c r="PFA44" s="51"/>
      <c r="PFB44" s="45"/>
      <c r="PFC44" s="53"/>
      <c r="PFD44" s="44"/>
      <c r="PFE44" s="21"/>
      <c r="PFF44" s="52"/>
      <c r="PFG44" s="32"/>
      <c r="PFH44" s="20"/>
      <c r="PFI44" s="14"/>
      <c r="PFJ44" s="14"/>
      <c r="PFK44" s="14"/>
      <c r="PFL44" s="14"/>
      <c r="PFM44" s="17"/>
      <c r="PFN44" s="51"/>
      <c r="PFO44" s="45"/>
      <c r="PFP44" s="53"/>
      <c r="PFQ44" s="44"/>
      <c r="PFR44" s="21"/>
      <c r="PFS44" s="52"/>
      <c r="PFT44" s="32"/>
      <c r="PFU44" s="20"/>
      <c r="PFV44" s="14"/>
      <c r="PFW44" s="14"/>
      <c r="PFX44" s="14"/>
      <c r="PFY44" s="14"/>
      <c r="PFZ44" s="17"/>
      <c r="PGA44" s="51"/>
      <c r="PGB44" s="45"/>
      <c r="PGC44" s="53"/>
      <c r="PGD44" s="44"/>
      <c r="PGE44" s="21"/>
      <c r="PGF44" s="52"/>
      <c r="PGG44" s="32"/>
      <c r="PGH44" s="20"/>
      <c r="PGI44" s="14"/>
      <c r="PGJ44" s="14"/>
      <c r="PGK44" s="14"/>
      <c r="PGL44" s="14"/>
      <c r="PGM44" s="17"/>
      <c r="PGN44" s="51"/>
      <c r="PGO44" s="45"/>
      <c r="PGP44" s="53"/>
      <c r="PGQ44" s="44"/>
      <c r="PGR44" s="21"/>
      <c r="PGS44" s="52"/>
      <c r="PGT44" s="32"/>
      <c r="PGU44" s="20"/>
      <c r="PGV44" s="14"/>
      <c r="PGW44" s="14"/>
      <c r="PGX44" s="14"/>
      <c r="PGY44" s="14"/>
      <c r="PGZ44" s="17"/>
      <c r="PHA44" s="51"/>
      <c r="PHB44" s="45"/>
      <c r="PHC44" s="53"/>
      <c r="PHD44" s="44"/>
      <c r="PHE44" s="21"/>
      <c r="PHF44" s="52"/>
      <c r="PHG44" s="32"/>
      <c r="PHH44" s="20"/>
      <c r="PHI44" s="14"/>
      <c r="PHJ44" s="14"/>
      <c r="PHK44" s="14"/>
      <c r="PHL44" s="14"/>
      <c r="PHM44" s="17"/>
      <c r="PHN44" s="51"/>
      <c r="PHO44" s="45"/>
      <c r="PHP44" s="53"/>
      <c r="PHQ44" s="44"/>
      <c r="PHR44" s="21"/>
      <c r="PHS44" s="52"/>
      <c r="PHT44" s="32"/>
      <c r="PHU44" s="20"/>
      <c r="PHV44" s="14"/>
      <c r="PHW44" s="14"/>
      <c r="PHX44" s="14"/>
      <c r="PHY44" s="14"/>
      <c r="PHZ44" s="17"/>
      <c r="PIA44" s="51"/>
      <c r="PIB44" s="45"/>
      <c r="PIC44" s="53"/>
      <c r="PID44" s="44"/>
      <c r="PIE44" s="21"/>
      <c r="PIF44" s="52"/>
      <c r="PIG44" s="32"/>
      <c r="PIH44" s="20"/>
      <c r="PII44" s="14"/>
      <c r="PIJ44" s="14"/>
      <c r="PIK44" s="14"/>
      <c r="PIL44" s="14"/>
      <c r="PIM44" s="17"/>
      <c r="PIN44" s="51"/>
      <c r="PIO44" s="45"/>
      <c r="PIP44" s="53"/>
      <c r="PIQ44" s="44"/>
      <c r="PIR44" s="21"/>
      <c r="PIS44" s="52"/>
      <c r="PIT44" s="32"/>
      <c r="PIU44" s="20"/>
      <c r="PIV44" s="14"/>
      <c r="PIW44" s="14"/>
      <c r="PIX44" s="14"/>
      <c r="PIY44" s="14"/>
      <c r="PIZ44" s="17"/>
      <c r="PJA44" s="51"/>
      <c r="PJB44" s="45"/>
      <c r="PJC44" s="53"/>
      <c r="PJD44" s="44"/>
      <c r="PJE44" s="21"/>
      <c r="PJF44" s="52"/>
      <c r="PJG44" s="32"/>
      <c r="PJH44" s="20"/>
      <c r="PJI44" s="14"/>
      <c r="PJJ44" s="14"/>
      <c r="PJK44" s="14"/>
      <c r="PJL44" s="14"/>
      <c r="PJM44" s="17"/>
      <c r="PJN44" s="51"/>
      <c r="PJO44" s="45"/>
      <c r="PJP44" s="53"/>
      <c r="PJQ44" s="44"/>
      <c r="PJR44" s="21"/>
      <c r="PJS44" s="52"/>
      <c r="PJT44" s="32"/>
      <c r="PJU44" s="20"/>
      <c r="PJV44" s="14"/>
      <c r="PJW44" s="14"/>
      <c r="PJX44" s="14"/>
      <c r="PJY44" s="14"/>
      <c r="PJZ44" s="17"/>
      <c r="PKA44" s="51"/>
      <c r="PKB44" s="45"/>
      <c r="PKC44" s="53"/>
      <c r="PKD44" s="44"/>
      <c r="PKE44" s="21"/>
      <c r="PKF44" s="52"/>
      <c r="PKG44" s="32"/>
      <c r="PKH44" s="20"/>
      <c r="PKI44" s="14"/>
      <c r="PKJ44" s="14"/>
      <c r="PKK44" s="14"/>
      <c r="PKL44" s="14"/>
      <c r="PKM44" s="17"/>
      <c r="PKN44" s="51"/>
      <c r="PKO44" s="45"/>
      <c r="PKP44" s="53"/>
      <c r="PKQ44" s="44"/>
      <c r="PKR44" s="21"/>
      <c r="PKS44" s="52"/>
      <c r="PKT44" s="32"/>
      <c r="PKU44" s="20"/>
      <c r="PKV44" s="14"/>
      <c r="PKW44" s="14"/>
      <c r="PKX44" s="14"/>
      <c r="PKY44" s="14"/>
      <c r="PKZ44" s="17"/>
      <c r="PLA44" s="51"/>
      <c r="PLB44" s="45"/>
      <c r="PLC44" s="53"/>
      <c r="PLD44" s="44"/>
      <c r="PLE44" s="21"/>
      <c r="PLF44" s="52"/>
      <c r="PLG44" s="32"/>
      <c r="PLH44" s="20"/>
      <c r="PLI44" s="14"/>
      <c r="PLJ44" s="14"/>
      <c r="PLK44" s="14"/>
      <c r="PLL44" s="14"/>
      <c r="PLM44" s="17"/>
      <c r="PLN44" s="51"/>
      <c r="PLO44" s="45"/>
      <c r="PLP44" s="53"/>
      <c r="PLQ44" s="44"/>
      <c r="PLR44" s="21"/>
      <c r="PLS44" s="52"/>
      <c r="PLT44" s="32"/>
      <c r="PLU44" s="20"/>
      <c r="PLV44" s="14"/>
      <c r="PLW44" s="14"/>
      <c r="PLX44" s="14"/>
      <c r="PLY44" s="14"/>
      <c r="PLZ44" s="17"/>
      <c r="PMA44" s="51"/>
      <c r="PMB44" s="45"/>
      <c r="PMC44" s="53"/>
      <c r="PMD44" s="44"/>
      <c r="PME44" s="21"/>
      <c r="PMF44" s="52"/>
      <c r="PMG44" s="32"/>
      <c r="PMH44" s="20"/>
      <c r="PMI44" s="14"/>
      <c r="PMJ44" s="14"/>
      <c r="PMK44" s="14"/>
      <c r="PML44" s="14"/>
      <c r="PMM44" s="17"/>
      <c r="PMN44" s="51"/>
      <c r="PMO44" s="45"/>
      <c r="PMP44" s="53"/>
      <c r="PMQ44" s="44"/>
      <c r="PMR44" s="21"/>
      <c r="PMS44" s="52"/>
      <c r="PMT44" s="32"/>
      <c r="PMU44" s="20"/>
      <c r="PMV44" s="14"/>
      <c r="PMW44" s="14"/>
      <c r="PMX44" s="14"/>
      <c r="PMY44" s="14"/>
      <c r="PMZ44" s="17"/>
      <c r="PNA44" s="51"/>
      <c r="PNB44" s="45"/>
      <c r="PNC44" s="53"/>
      <c r="PND44" s="44"/>
      <c r="PNE44" s="21"/>
      <c r="PNF44" s="52"/>
      <c r="PNG44" s="32"/>
      <c r="PNH44" s="20"/>
      <c r="PNI44" s="14"/>
      <c r="PNJ44" s="14"/>
      <c r="PNK44" s="14"/>
      <c r="PNL44" s="14"/>
      <c r="PNM44" s="17"/>
      <c r="PNN44" s="51"/>
      <c r="PNO44" s="45"/>
      <c r="PNP44" s="53"/>
      <c r="PNQ44" s="44"/>
      <c r="PNR44" s="21"/>
      <c r="PNS44" s="52"/>
      <c r="PNT44" s="32"/>
      <c r="PNU44" s="20"/>
      <c r="PNV44" s="14"/>
      <c r="PNW44" s="14"/>
      <c r="PNX44" s="14"/>
      <c r="PNY44" s="14"/>
      <c r="PNZ44" s="17"/>
      <c r="POA44" s="51"/>
      <c r="POB44" s="45"/>
      <c r="POC44" s="53"/>
      <c r="POD44" s="44"/>
      <c r="POE44" s="21"/>
      <c r="POF44" s="52"/>
      <c r="POG44" s="32"/>
      <c r="POH44" s="20"/>
      <c r="POI44" s="14"/>
      <c r="POJ44" s="14"/>
      <c r="POK44" s="14"/>
      <c r="POL44" s="14"/>
      <c r="POM44" s="17"/>
      <c r="PON44" s="51"/>
      <c r="POO44" s="45"/>
      <c r="POP44" s="53"/>
      <c r="POQ44" s="44"/>
      <c r="POR44" s="21"/>
      <c r="POS44" s="52"/>
      <c r="POT44" s="32"/>
      <c r="POU44" s="20"/>
      <c r="POV44" s="14"/>
      <c r="POW44" s="14"/>
      <c r="POX44" s="14"/>
      <c r="POY44" s="14"/>
      <c r="POZ44" s="17"/>
      <c r="PPA44" s="51"/>
      <c r="PPB44" s="45"/>
      <c r="PPC44" s="53"/>
      <c r="PPD44" s="44"/>
      <c r="PPE44" s="21"/>
      <c r="PPF44" s="52"/>
      <c r="PPG44" s="32"/>
      <c r="PPH44" s="20"/>
      <c r="PPI44" s="14"/>
      <c r="PPJ44" s="14"/>
      <c r="PPK44" s="14"/>
      <c r="PPL44" s="14"/>
      <c r="PPM44" s="17"/>
      <c r="PPN44" s="51"/>
      <c r="PPO44" s="45"/>
      <c r="PPP44" s="53"/>
      <c r="PPQ44" s="44"/>
      <c r="PPR44" s="21"/>
      <c r="PPS44" s="52"/>
      <c r="PPT44" s="32"/>
      <c r="PPU44" s="20"/>
      <c r="PPV44" s="14"/>
      <c r="PPW44" s="14"/>
      <c r="PPX44" s="14"/>
      <c r="PPY44" s="14"/>
      <c r="PPZ44" s="17"/>
      <c r="PQA44" s="51"/>
      <c r="PQB44" s="45"/>
      <c r="PQC44" s="53"/>
      <c r="PQD44" s="44"/>
      <c r="PQE44" s="21"/>
      <c r="PQF44" s="52"/>
      <c r="PQG44" s="32"/>
      <c r="PQH44" s="20"/>
      <c r="PQI44" s="14"/>
      <c r="PQJ44" s="14"/>
      <c r="PQK44" s="14"/>
      <c r="PQL44" s="14"/>
      <c r="PQM44" s="17"/>
      <c r="PQN44" s="51"/>
      <c r="PQO44" s="45"/>
      <c r="PQP44" s="53"/>
      <c r="PQQ44" s="44"/>
      <c r="PQR44" s="21"/>
      <c r="PQS44" s="52"/>
      <c r="PQT44" s="32"/>
      <c r="PQU44" s="20"/>
      <c r="PQV44" s="14"/>
      <c r="PQW44" s="14"/>
      <c r="PQX44" s="14"/>
      <c r="PQY44" s="14"/>
      <c r="PQZ44" s="17"/>
      <c r="PRA44" s="51"/>
      <c r="PRB44" s="45"/>
      <c r="PRC44" s="53"/>
      <c r="PRD44" s="44"/>
      <c r="PRE44" s="21"/>
      <c r="PRF44" s="52"/>
      <c r="PRG44" s="32"/>
      <c r="PRH44" s="20"/>
      <c r="PRI44" s="14"/>
      <c r="PRJ44" s="14"/>
      <c r="PRK44" s="14"/>
      <c r="PRL44" s="14"/>
      <c r="PRM44" s="17"/>
      <c r="PRN44" s="51"/>
      <c r="PRO44" s="45"/>
      <c r="PRP44" s="53"/>
      <c r="PRQ44" s="44"/>
      <c r="PRR44" s="21"/>
      <c r="PRS44" s="52"/>
      <c r="PRT44" s="32"/>
      <c r="PRU44" s="20"/>
      <c r="PRV44" s="14"/>
      <c r="PRW44" s="14"/>
      <c r="PRX44" s="14"/>
      <c r="PRY44" s="14"/>
      <c r="PRZ44" s="17"/>
      <c r="PSA44" s="51"/>
      <c r="PSB44" s="45"/>
      <c r="PSC44" s="53"/>
      <c r="PSD44" s="44"/>
      <c r="PSE44" s="21"/>
      <c r="PSF44" s="52"/>
      <c r="PSG44" s="32"/>
      <c r="PSH44" s="20"/>
      <c r="PSI44" s="14"/>
      <c r="PSJ44" s="14"/>
      <c r="PSK44" s="14"/>
      <c r="PSL44" s="14"/>
      <c r="PSM44" s="17"/>
      <c r="PSN44" s="51"/>
      <c r="PSO44" s="45"/>
      <c r="PSP44" s="53"/>
      <c r="PSQ44" s="44"/>
      <c r="PSR44" s="21"/>
      <c r="PSS44" s="52"/>
      <c r="PST44" s="32"/>
      <c r="PSU44" s="20"/>
      <c r="PSV44" s="14"/>
      <c r="PSW44" s="14"/>
      <c r="PSX44" s="14"/>
      <c r="PSY44" s="14"/>
      <c r="PSZ44" s="17"/>
      <c r="PTA44" s="51"/>
      <c r="PTB44" s="45"/>
      <c r="PTC44" s="53"/>
      <c r="PTD44" s="44"/>
      <c r="PTE44" s="21"/>
      <c r="PTF44" s="52"/>
      <c r="PTG44" s="32"/>
      <c r="PTH44" s="20"/>
      <c r="PTI44" s="14"/>
      <c r="PTJ44" s="14"/>
      <c r="PTK44" s="14"/>
      <c r="PTL44" s="14"/>
      <c r="PTM44" s="17"/>
      <c r="PTN44" s="51"/>
      <c r="PTO44" s="45"/>
      <c r="PTP44" s="53"/>
      <c r="PTQ44" s="44"/>
      <c r="PTR44" s="21"/>
      <c r="PTS44" s="52"/>
      <c r="PTT44" s="32"/>
      <c r="PTU44" s="20"/>
      <c r="PTV44" s="14"/>
      <c r="PTW44" s="14"/>
      <c r="PTX44" s="14"/>
      <c r="PTY44" s="14"/>
      <c r="PTZ44" s="17"/>
      <c r="PUA44" s="51"/>
      <c r="PUB44" s="45"/>
      <c r="PUC44" s="53"/>
      <c r="PUD44" s="44"/>
      <c r="PUE44" s="21"/>
      <c r="PUF44" s="52"/>
      <c r="PUG44" s="32"/>
      <c r="PUH44" s="20"/>
      <c r="PUI44" s="14"/>
      <c r="PUJ44" s="14"/>
      <c r="PUK44" s="14"/>
      <c r="PUL44" s="14"/>
      <c r="PUM44" s="17"/>
      <c r="PUN44" s="51"/>
      <c r="PUO44" s="45"/>
      <c r="PUP44" s="53"/>
      <c r="PUQ44" s="44"/>
      <c r="PUR44" s="21"/>
      <c r="PUS44" s="52"/>
      <c r="PUT44" s="32"/>
      <c r="PUU44" s="20"/>
      <c r="PUV44" s="14"/>
      <c r="PUW44" s="14"/>
      <c r="PUX44" s="14"/>
      <c r="PUY44" s="14"/>
      <c r="PUZ44" s="17"/>
      <c r="PVA44" s="51"/>
      <c r="PVB44" s="45"/>
      <c r="PVC44" s="53"/>
      <c r="PVD44" s="44"/>
      <c r="PVE44" s="21"/>
      <c r="PVF44" s="52"/>
      <c r="PVG44" s="32"/>
      <c r="PVH44" s="20"/>
      <c r="PVI44" s="14"/>
      <c r="PVJ44" s="14"/>
      <c r="PVK44" s="14"/>
      <c r="PVL44" s="14"/>
      <c r="PVM44" s="17"/>
      <c r="PVN44" s="51"/>
      <c r="PVO44" s="45"/>
      <c r="PVP44" s="53"/>
      <c r="PVQ44" s="44"/>
      <c r="PVR44" s="21"/>
      <c r="PVS44" s="52"/>
      <c r="PVT44" s="32"/>
      <c r="PVU44" s="20"/>
      <c r="PVV44" s="14"/>
      <c r="PVW44" s="14"/>
      <c r="PVX44" s="14"/>
      <c r="PVY44" s="14"/>
      <c r="PVZ44" s="17"/>
      <c r="PWA44" s="51"/>
      <c r="PWB44" s="45"/>
      <c r="PWC44" s="53"/>
      <c r="PWD44" s="44"/>
      <c r="PWE44" s="21"/>
      <c r="PWF44" s="52"/>
      <c r="PWG44" s="32"/>
      <c r="PWH44" s="20"/>
      <c r="PWI44" s="14"/>
      <c r="PWJ44" s="14"/>
      <c r="PWK44" s="14"/>
      <c r="PWL44" s="14"/>
      <c r="PWM44" s="17"/>
      <c r="PWN44" s="51"/>
      <c r="PWO44" s="45"/>
      <c r="PWP44" s="53"/>
      <c r="PWQ44" s="44"/>
      <c r="PWR44" s="21"/>
      <c r="PWS44" s="52"/>
      <c r="PWT44" s="32"/>
      <c r="PWU44" s="20"/>
      <c r="PWV44" s="14"/>
      <c r="PWW44" s="14"/>
      <c r="PWX44" s="14"/>
      <c r="PWY44" s="14"/>
      <c r="PWZ44" s="17"/>
      <c r="PXA44" s="51"/>
      <c r="PXB44" s="45"/>
      <c r="PXC44" s="53"/>
      <c r="PXD44" s="44"/>
      <c r="PXE44" s="21"/>
      <c r="PXF44" s="52"/>
      <c r="PXG44" s="32"/>
      <c r="PXH44" s="20"/>
      <c r="PXI44" s="14"/>
      <c r="PXJ44" s="14"/>
      <c r="PXK44" s="14"/>
      <c r="PXL44" s="14"/>
      <c r="PXM44" s="17"/>
      <c r="PXN44" s="51"/>
      <c r="PXO44" s="45"/>
      <c r="PXP44" s="53"/>
      <c r="PXQ44" s="44"/>
      <c r="PXR44" s="21"/>
      <c r="PXS44" s="52"/>
      <c r="PXT44" s="32"/>
      <c r="PXU44" s="20"/>
      <c r="PXV44" s="14"/>
      <c r="PXW44" s="14"/>
      <c r="PXX44" s="14"/>
      <c r="PXY44" s="14"/>
      <c r="PXZ44" s="17"/>
      <c r="PYA44" s="51"/>
      <c r="PYB44" s="45"/>
      <c r="PYC44" s="53"/>
      <c r="PYD44" s="44"/>
      <c r="PYE44" s="21"/>
      <c r="PYF44" s="52"/>
      <c r="PYG44" s="32"/>
      <c r="PYH44" s="20"/>
      <c r="PYI44" s="14"/>
      <c r="PYJ44" s="14"/>
      <c r="PYK44" s="14"/>
      <c r="PYL44" s="14"/>
      <c r="PYM44" s="17"/>
      <c r="PYN44" s="51"/>
      <c r="PYO44" s="45"/>
      <c r="PYP44" s="53"/>
      <c r="PYQ44" s="44"/>
      <c r="PYR44" s="21"/>
      <c r="PYS44" s="52"/>
      <c r="PYT44" s="32"/>
      <c r="PYU44" s="20"/>
      <c r="PYV44" s="14"/>
      <c r="PYW44" s="14"/>
      <c r="PYX44" s="14"/>
      <c r="PYY44" s="14"/>
      <c r="PYZ44" s="17"/>
      <c r="PZA44" s="51"/>
      <c r="PZB44" s="45"/>
      <c r="PZC44" s="53"/>
      <c r="PZD44" s="44"/>
      <c r="PZE44" s="21"/>
      <c r="PZF44" s="52"/>
      <c r="PZG44" s="32"/>
      <c r="PZH44" s="20"/>
      <c r="PZI44" s="14"/>
      <c r="PZJ44" s="14"/>
      <c r="PZK44" s="14"/>
      <c r="PZL44" s="14"/>
      <c r="PZM44" s="17"/>
      <c r="PZN44" s="51"/>
      <c r="PZO44" s="45"/>
      <c r="PZP44" s="53"/>
      <c r="PZQ44" s="44"/>
      <c r="PZR44" s="21"/>
      <c r="PZS44" s="52"/>
      <c r="PZT44" s="32"/>
      <c r="PZU44" s="20"/>
      <c r="PZV44" s="14"/>
      <c r="PZW44" s="14"/>
      <c r="PZX44" s="14"/>
      <c r="PZY44" s="14"/>
      <c r="PZZ44" s="17"/>
      <c r="QAA44" s="51"/>
      <c r="QAB44" s="45"/>
      <c r="QAC44" s="53"/>
      <c r="QAD44" s="44"/>
      <c r="QAE44" s="21"/>
      <c r="QAF44" s="52"/>
      <c r="QAG44" s="32"/>
      <c r="QAH44" s="20"/>
      <c r="QAI44" s="14"/>
      <c r="QAJ44" s="14"/>
      <c r="QAK44" s="14"/>
      <c r="QAL44" s="14"/>
      <c r="QAM44" s="17"/>
      <c r="QAN44" s="51"/>
      <c r="QAO44" s="45"/>
      <c r="QAP44" s="53"/>
      <c r="QAQ44" s="44"/>
      <c r="QAR44" s="21"/>
      <c r="QAS44" s="52"/>
      <c r="QAT44" s="32"/>
      <c r="QAU44" s="20"/>
      <c r="QAV44" s="14"/>
      <c r="QAW44" s="14"/>
      <c r="QAX44" s="14"/>
      <c r="QAY44" s="14"/>
      <c r="QAZ44" s="17"/>
      <c r="QBA44" s="51"/>
      <c r="QBB44" s="45"/>
      <c r="QBC44" s="53"/>
      <c r="QBD44" s="44"/>
      <c r="QBE44" s="21"/>
      <c r="QBF44" s="52"/>
      <c r="QBG44" s="32"/>
      <c r="QBH44" s="20"/>
      <c r="QBI44" s="14"/>
      <c r="QBJ44" s="14"/>
      <c r="QBK44" s="14"/>
      <c r="QBL44" s="14"/>
      <c r="QBM44" s="17"/>
      <c r="QBN44" s="51"/>
      <c r="QBO44" s="45"/>
      <c r="QBP44" s="53"/>
      <c r="QBQ44" s="44"/>
      <c r="QBR44" s="21"/>
      <c r="QBS44" s="52"/>
      <c r="QBT44" s="32"/>
      <c r="QBU44" s="20"/>
      <c r="QBV44" s="14"/>
      <c r="QBW44" s="14"/>
      <c r="QBX44" s="14"/>
      <c r="QBY44" s="14"/>
      <c r="QBZ44" s="17"/>
      <c r="QCA44" s="51"/>
      <c r="QCB44" s="45"/>
      <c r="QCC44" s="53"/>
      <c r="QCD44" s="44"/>
      <c r="QCE44" s="21"/>
      <c r="QCF44" s="52"/>
      <c r="QCG44" s="32"/>
      <c r="QCH44" s="20"/>
      <c r="QCI44" s="14"/>
      <c r="QCJ44" s="14"/>
      <c r="QCK44" s="14"/>
      <c r="QCL44" s="14"/>
      <c r="QCM44" s="17"/>
      <c r="QCN44" s="51"/>
      <c r="QCO44" s="45"/>
      <c r="QCP44" s="53"/>
      <c r="QCQ44" s="44"/>
      <c r="QCR44" s="21"/>
      <c r="QCS44" s="52"/>
      <c r="QCT44" s="32"/>
      <c r="QCU44" s="20"/>
      <c r="QCV44" s="14"/>
      <c r="QCW44" s="14"/>
      <c r="QCX44" s="14"/>
      <c r="QCY44" s="14"/>
      <c r="QCZ44" s="17"/>
      <c r="QDA44" s="51"/>
      <c r="QDB44" s="45"/>
      <c r="QDC44" s="53"/>
      <c r="QDD44" s="44"/>
      <c r="QDE44" s="21"/>
      <c r="QDF44" s="52"/>
      <c r="QDG44" s="32"/>
      <c r="QDH44" s="20"/>
      <c r="QDI44" s="14"/>
      <c r="QDJ44" s="14"/>
      <c r="QDK44" s="14"/>
      <c r="QDL44" s="14"/>
      <c r="QDM44" s="17"/>
      <c r="QDN44" s="51"/>
      <c r="QDO44" s="45"/>
      <c r="QDP44" s="53"/>
      <c r="QDQ44" s="44"/>
      <c r="QDR44" s="21"/>
      <c r="QDS44" s="52"/>
      <c r="QDT44" s="32"/>
      <c r="QDU44" s="20"/>
      <c r="QDV44" s="14"/>
      <c r="QDW44" s="14"/>
      <c r="QDX44" s="14"/>
      <c r="QDY44" s="14"/>
      <c r="QDZ44" s="17"/>
      <c r="QEA44" s="51"/>
      <c r="QEB44" s="45"/>
      <c r="QEC44" s="53"/>
      <c r="QED44" s="44"/>
      <c r="QEE44" s="21"/>
      <c r="QEF44" s="52"/>
      <c r="QEG44" s="32"/>
      <c r="QEH44" s="20"/>
      <c r="QEI44" s="14"/>
      <c r="QEJ44" s="14"/>
      <c r="QEK44" s="14"/>
      <c r="QEL44" s="14"/>
      <c r="QEM44" s="17"/>
      <c r="QEN44" s="51"/>
      <c r="QEO44" s="45"/>
      <c r="QEP44" s="53"/>
      <c r="QEQ44" s="44"/>
      <c r="QER44" s="21"/>
      <c r="QES44" s="52"/>
      <c r="QET44" s="32"/>
      <c r="QEU44" s="20"/>
      <c r="QEV44" s="14"/>
      <c r="QEW44" s="14"/>
      <c r="QEX44" s="14"/>
      <c r="QEY44" s="14"/>
      <c r="QEZ44" s="17"/>
      <c r="QFA44" s="51"/>
      <c r="QFB44" s="45"/>
      <c r="QFC44" s="53"/>
      <c r="QFD44" s="44"/>
      <c r="QFE44" s="21"/>
      <c r="QFF44" s="52"/>
      <c r="QFG44" s="32"/>
      <c r="QFH44" s="20"/>
      <c r="QFI44" s="14"/>
      <c r="QFJ44" s="14"/>
      <c r="QFK44" s="14"/>
      <c r="QFL44" s="14"/>
      <c r="QFM44" s="17"/>
      <c r="QFN44" s="51"/>
      <c r="QFO44" s="45"/>
      <c r="QFP44" s="53"/>
      <c r="QFQ44" s="44"/>
      <c r="QFR44" s="21"/>
      <c r="QFS44" s="52"/>
      <c r="QFT44" s="32"/>
      <c r="QFU44" s="20"/>
      <c r="QFV44" s="14"/>
      <c r="QFW44" s="14"/>
      <c r="QFX44" s="14"/>
      <c r="QFY44" s="14"/>
      <c r="QFZ44" s="17"/>
      <c r="QGA44" s="51"/>
      <c r="QGB44" s="45"/>
      <c r="QGC44" s="53"/>
      <c r="QGD44" s="44"/>
      <c r="QGE44" s="21"/>
      <c r="QGF44" s="52"/>
      <c r="QGG44" s="32"/>
      <c r="QGH44" s="20"/>
      <c r="QGI44" s="14"/>
      <c r="QGJ44" s="14"/>
      <c r="QGK44" s="14"/>
      <c r="QGL44" s="14"/>
      <c r="QGM44" s="17"/>
      <c r="QGN44" s="51"/>
      <c r="QGO44" s="45"/>
      <c r="QGP44" s="53"/>
      <c r="QGQ44" s="44"/>
      <c r="QGR44" s="21"/>
      <c r="QGS44" s="52"/>
      <c r="QGT44" s="32"/>
      <c r="QGU44" s="20"/>
      <c r="QGV44" s="14"/>
      <c r="QGW44" s="14"/>
      <c r="QGX44" s="14"/>
      <c r="QGY44" s="14"/>
      <c r="QGZ44" s="17"/>
      <c r="QHA44" s="51"/>
      <c r="QHB44" s="45"/>
      <c r="QHC44" s="53"/>
      <c r="QHD44" s="44"/>
      <c r="QHE44" s="21"/>
      <c r="QHF44" s="52"/>
      <c r="QHG44" s="32"/>
      <c r="QHH44" s="20"/>
      <c r="QHI44" s="14"/>
      <c r="QHJ44" s="14"/>
      <c r="QHK44" s="14"/>
      <c r="QHL44" s="14"/>
      <c r="QHM44" s="17"/>
      <c r="QHN44" s="51"/>
      <c r="QHO44" s="45"/>
      <c r="QHP44" s="53"/>
      <c r="QHQ44" s="44"/>
      <c r="QHR44" s="21"/>
      <c r="QHS44" s="52"/>
      <c r="QHT44" s="32"/>
      <c r="QHU44" s="20"/>
      <c r="QHV44" s="14"/>
      <c r="QHW44" s="14"/>
      <c r="QHX44" s="14"/>
      <c r="QHY44" s="14"/>
      <c r="QHZ44" s="17"/>
      <c r="QIA44" s="51"/>
      <c r="QIB44" s="45"/>
      <c r="QIC44" s="53"/>
      <c r="QID44" s="44"/>
      <c r="QIE44" s="21"/>
      <c r="QIF44" s="52"/>
      <c r="QIG44" s="32"/>
      <c r="QIH44" s="20"/>
      <c r="QII44" s="14"/>
      <c r="QIJ44" s="14"/>
      <c r="QIK44" s="14"/>
      <c r="QIL44" s="14"/>
      <c r="QIM44" s="17"/>
      <c r="QIN44" s="51"/>
      <c r="QIO44" s="45"/>
      <c r="QIP44" s="53"/>
      <c r="QIQ44" s="44"/>
      <c r="QIR44" s="21"/>
      <c r="QIS44" s="52"/>
      <c r="QIT44" s="32"/>
      <c r="QIU44" s="20"/>
      <c r="QIV44" s="14"/>
      <c r="QIW44" s="14"/>
      <c r="QIX44" s="14"/>
      <c r="QIY44" s="14"/>
      <c r="QIZ44" s="17"/>
      <c r="QJA44" s="51"/>
      <c r="QJB44" s="45"/>
      <c r="QJC44" s="53"/>
      <c r="QJD44" s="44"/>
      <c r="QJE44" s="21"/>
      <c r="QJF44" s="52"/>
      <c r="QJG44" s="32"/>
      <c r="QJH44" s="20"/>
      <c r="QJI44" s="14"/>
      <c r="QJJ44" s="14"/>
      <c r="QJK44" s="14"/>
      <c r="QJL44" s="14"/>
      <c r="QJM44" s="17"/>
      <c r="QJN44" s="51"/>
      <c r="QJO44" s="45"/>
      <c r="QJP44" s="53"/>
      <c r="QJQ44" s="44"/>
      <c r="QJR44" s="21"/>
      <c r="QJS44" s="52"/>
      <c r="QJT44" s="32"/>
      <c r="QJU44" s="20"/>
      <c r="QJV44" s="14"/>
      <c r="QJW44" s="14"/>
      <c r="QJX44" s="14"/>
      <c r="QJY44" s="14"/>
      <c r="QJZ44" s="17"/>
      <c r="QKA44" s="51"/>
      <c r="QKB44" s="45"/>
      <c r="QKC44" s="53"/>
      <c r="QKD44" s="44"/>
      <c r="QKE44" s="21"/>
      <c r="QKF44" s="52"/>
      <c r="QKG44" s="32"/>
      <c r="QKH44" s="20"/>
      <c r="QKI44" s="14"/>
      <c r="QKJ44" s="14"/>
      <c r="QKK44" s="14"/>
      <c r="QKL44" s="14"/>
      <c r="QKM44" s="17"/>
      <c r="QKN44" s="51"/>
      <c r="QKO44" s="45"/>
      <c r="QKP44" s="53"/>
      <c r="QKQ44" s="44"/>
      <c r="QKR44" s="21"/>
      <c r="QKS44" s="52"/>
      <c r="QKT44" s="32"/>
      <c r="QKU44" s="20"/>
      <c r="QKV44" s="14"/>
      <c r="QKW44" s="14"/>
      <c r="QKX44" s="14"/>
      <c r="QKY44" s="14"/>
      <c r="QKZ44" s="17"/>
      <c r="QLA44" s="51"/>
      <c r="QLB44" s="45"/>
      <c r="QLC44" s="53"/>
      <c r="QLD44" s="44"/>
      <c r="QLE44" s="21"/>
      <c r="QLF44" s="52"/>
      <c r="QLG44" s="32"/>
      <c r="QLH44" s="20"/>
      <c r="QLI44" s="14"/>
      <c r="QLJ44" s="14"/>
      <c r="QLK44" s="14"/>
      <c r="QLL44" s="14"/>
      <c r="QLM44" s="17"/>
      <c r="QLN44" s="51"/>
      <c r="QLO44" s="45"/>
      <c r="QLP44" s="53"/>
      <c r="QLQ44" s="44"/>
      <c r="QLR44" s="21"/>
      <c r="QLS44" s="52"/>
      <c r="QLT44" s="32"/>
      <c r="QLU44" s="20"/>
      <c r="QLV44" s="14"/>
      <c r="QLW44" s="14"/>
      <c r="QLX44" s="14"/>
      <c r="QLY44" s="14"/>
      <c r="QLZ44" s="17"/>
      <c r="QMA44" s="51"/>
      <c r="QMB44" s="45"/>
      <c r="QMC44" s="53"/>
      <c r="QMD44" s="44"/>
      <c r="QME44" s="21"/>
      <c r="QMF44" s="52"/>
      <c r="QMG44" s="32"/>
      <c r="QMH44" s="20"/>
      <c r="QMI44" s="14"/>
      <c r="QMJ44" s="14"/>
      <c r="QMK44" s="14"/>
      <c r="QML44" s="14"/>
      <c r="QMM44" s="17"/>
      <c r="QMN44" s="51"/>
      <c r="QMO44" s="45"/>
      <c r="QMP44" s="53"/>
      <c r="QMQ44" s="44"/>
      <c r="QMR44" s="21"/>
      <c r="QMS44" s="52"/>
      <c r="QMT44" s="32"/>
      <c r="QMU44" s="20"/>
      <c r="QMV44" s="14"/>
      <c r="QMW44" s="14"/>
      <c r="QMX44" s="14"/>
      <c r="QMY44" s="14"/>
      <c r="QMZ44" s="17"/>
      <c r="QNA44" s="51"/>
      <c r="QNB44" s="45"/>
      <c r="QNC44" s="53"/>
      <c r="QND44" s="44"/>
      <c r="QNE44" s="21"/>
      <c r="QNF44" s="52"/>
      <c r="QNG44" s="32"/>
      <c r="QNH44" s="20"/>
      <c r="QNI44" s="14"/>
      <c r="QNJ44" s="14"/>
      <c r="QNK44" s="14"/>
      <c r="QNL44" s="14"/>
      <c r="QNM44" s="17"/>
      <c r="QNN44" s="51"/>
      <c r="QNO44" s="45"/>
      <c r="QNP44" s="53"/>
      <c r="QNQ44" s="44"/>
      <c r="QNR44" s="21"/>
      <c r="QNS44" s="52"/>
      <c r="QNT44" s="32"/>
      <c r="QNU44" s="20"/>
      <c r="QNV44" s="14"/>
      <c r="QNW44" s="14"/>
      <c r="QNX44" s="14"/>
      <c r="QNY44" s="14"/>
      <c r="QNZ44" s="17"/>
      <c r="QOA44" s="51"/>
      <c r="QOB44" s="45"/>
      <c r="QOC44" s="53"/>
      <c r="QOD44" s="44"/>
      <c r="QOE44" s="21"/>
      <c r="QOF44" s="52"/>
      <c r="QOG44" s="32"/>
      <c r="QOH44" s="20"/>
      <c r="QOI44" s="14"/>
      <c r="QOJ44" s="14"/>
      <c r="QOK44" s="14"/>
      <c r="QOL44" s="14"/>
      <c r="QOM44" s="17"/>
      <c r="QON44" s="51"/>
      <c r="QOO44" s="45"/>
      <c r="QOP44" s="53"/>
      <c r="QOQ44" s="44"/>
      <c r="QOR44" s="21"/>
      <c r="QOS44" s="52"/>
      <c r="QOT44" s="32"/>
      <c r="QOU44" s="20"/>
      <c r="QOV44" s="14"/>
      <c r="QOW44" s="14"/>
      <c r="QOX44" s="14"/>
      <c r="QOY44" s="14"/>
      <c r="QOZ44" s="17"/>
      <c r="QPA44" s="51"/>
      <c r="QPB44" s="45"/>
      <c r="QPC44" s="53"/>
      <c r="QPD44" s="44"/>
      <c r="QPE44" s="21"/>
      <c r="QPF44" s="52"/>
      <c r="QPG44" s="32"/>
      <c r="QPH44" s="20"/>
      <c r="QPI44" s="14"/>
      <c r="QPJ44" s="14"/>
      <c r="QPK44" s="14"/>
      <c r="QPL44" s="14"/>
      <c r="QPM44" s="17"/>
      <c r="QPN44" s="51"/>
      <c r="QPO44" s="45"/>
      <c r="QPP44" s="53"/>
      <c r="QPQ44" s="44"/>
      <c r="QPR44" s="21"/>
      <c r="QPS44" s="52"/>
      <c r="QPT44" s="32"/>
      <c r="QPU44" s="20"/>
      <c r="QPV44" s="14"/>
      <c r="QPW44" s="14"/>
      <c r="QPX44" s="14"/>
      <c r="QPY44" s="14"/>
      <c r="QPZ44" s="17"/>
      <c r="QQA44" s="51"/>
      <c r="QQB44" s="45"/>
      <c r="QQC44" s="53"/>
      <c r="QQD44" s="44"/>
      <c r="QQE44" s="21"/>
      <c r="QQF44" s="52"/>
      <c r="QQG44" s="32"/>
      <c r="QQH44" s="20"/>
      <c r="QQI44" s="14"/>
      <c r="QQJ44" s="14"/>
      <c r="QQK44" s="14"/>
      <c r="QQL44" s="14"/>
      <c r="QQM44" s="17"/>
      <c r="QQN44" s="51"/>
      <c r="QQO44" s="45"/>
      <c r="QQP44" s="53"/>
      <c r="QQQ44" s="44"/>
      <c r="QQR44" s="21"/>
      <c r="QQS44" s="52"/>
      <c r="QQT44" s="32"/>
      <c r="QQU44" s="20"/>
      <c r="QQV44" s="14"/>
      <c r="QQW44" s="14"/>
      <c r="QQX44" s="14"/>
      <c r="QQY44" s="14"/>
      <c r="QQZ44" s="17"/>
      <c r="QRA44" s="51"/>
      <c r="QRB44" s="45"/>
      <c r="QRC44" s="53"/>
      <c r="QRD44" s="44"/>
      <c r="QRE44" s="21"/>
      <c r="QRF44" s="52"/>
      <c r="QRG44" s="32"/>
      <c r="QRH44" s="20"/>
      <c r="QRI44" s="14"/>
      <c r="QRJ44" s="14"/>
      <c r="QRK44" s="14"/>
      <c r="QRL44" s="14"/>
      <c r="QRM44" s="17"/>
      <c r="QRN44" s="51"/>
      <c r="QRO44" s="45"/>
      <c r="QRP44" s="53"/>
      <c r="QRQ44" s="44"/>
      <c r="QRR44" s="21"/>
      <c r="QRS44" s="52"/>
      <c r="QRT44" s="32"/>
      <c r="QRU44" s="20"/>
      <c r="QRV44" s="14"/>
      <c r="QRW44" s="14"/>
      <c r="QRX44" s="14"/>
      <c r="QRY44" s="14"/>
      <c r="QRZ44" s="17"/>
      <c r="QSA44" s="51"/>
      <c r="QSB44" s="45"/>
      <c r="QSC44" s="53"/>
      <c r="QSD44" s="44"/>
      <c r="QSE44" s="21"/>
      <c r="QSF44" s="52"/>
      <c r="QSG44" s="32"/>
      <c r="QSH44" s="20"/>
      <c r="QSI44" s="14"/>
      <c r="QSJ44" s="14"/>
      <c r="QSK44" s="14"/>
      <c r="QSL44" s="14"/>
      <c r="QSM44" s="17"/>
      <c r="QSN44" s="51"/>
      <c r="QSO44" s="45"/>
      <c r="QSP44" s="53"/>
      <c r="QSQ44" s="44"/>
      <c r="QSR44" s="21"/>
      <c r="QSS44" s="52"/>
      <c r="QST44" s="32"/>
      <c r="QSU44" s="20"/>
      <c r="QSV44" s="14"/>
      <c r="QSW44" s="14"/>
      <c r="QSX44" s="14"/>
      <c r="QSY44" s="14"/>
      <c r="QSZ44" s="17"/>
      <c r="QTA44" s="51"/>
      <c r="QTB44" s="45"/>
      <c r="QTC44" s="53"/>
      <c r="QTD44" s="44"/>
      <c r="QTE44" s="21"/>
      <c r="QTF44" s="52"/>
      <c r="QTG44" s="32"/>
      <c r="QTH44" s="20"/>
      <c r="QTI44" s="14"/>
      <c r="QTJ44" s="14"/>
      <c r="QTK44" s="14"/>
      <c r="QTL44" s="14"/>
      <c r="QTM44" s="17"/>
      <c r="QTN44" s="51"/>
      <c r="QTO44" s="45"/>
      <c r="QTP44" s="53"/>
      <c r="QTQ44" s="44"/>
      <c r="QTR44" s="21"/>
      <c r="QTS44" s="52"/>
      <c r="QTT44" s="32"/>
      <c r="QTU44" s="20"/>
      <c r="QTV44" s="14"/>
      <c r="QTW44" s="14"/>
      <c r="QTX44" s="14"/>
      <c r="QTY44" s="14"/>
      <c r="QTZ44" s="17"/>
      <c r="QUA44" s="51"/>
      <c r="QUB44" s="45"/>
      <c r="QUC44" s="53"/>
      <c r="QUD44" s="44"/>
      <c r="QUE44" s="21"/>
      <c r="QUF44" s="52"/>
      <c r="QUG44" s="32"/>
      <c r="QUH44" s="20"/>
      <c r="QUI44" s="14"/>
      <c r="QUJ44" s="14"/>
      <c r="QUK44" s="14"/>
      <c r="QUL44" s="14"/>
      <c r="QUM44" s="17"/>
      <c r="QUN44" s="51"/>
      <c r="QUO44" s="45"/>
      <c r="QUP44" s="53"/>
      <c r="QUQ44" s="44"/>
      <c r="QUR44" s="21"/>
      <c r="QUS44" s="52"/>
      <c r="QUT44" s="32"/>
      <c r="QUU44" s="20"/>
      <c r="QUV44" s="14"/>
      <c r="QUW44" s="14"/>
      <c r="QUX44" s="14"/>
      <c r="QUY44" s="14"/>
      <c r="QUZ44" s="17"/>
      <c r="QVA44" s="51"/>
      <c r="QVB44" s="45"/>
      <c r="QVC44" s="53"/>
      <c r="QVD44" s="44"/>
      <c r="QVE44" s="21"/>
      <c r="QVF44" s="52"/>
      <c r="QVG44" s="32"/>
      <c r="QVH44" s="20"/>
      <c r="QVI44" s="14"/>
      <c r="QVJ44" s="14"/>
      <c r="QVK44" s="14"/>
      <c r="QVL44" s="14"/>
      <c r="QVM44" s="17"/>
      <c r="QVN44" s="51"/>
      <c r="QVO44" s="45"/>
      <c r="QVP44" s="53"/>
      <c r="QVQ44" s="44"/>
      <c r="QVR44" s="21"/>
      <c r="QVS44" s="52"/>
      <c r="QVT44" s="32"/>
      <c r="QVU44" s="20"/>
      <c r="QVV44" s="14"/>
      <c r="QVW44" s="14"/>
      <c r="QVX44" s="14"/>
      <c r="QVY44" s="14"/>
      <c r="QVZ44" s="17"/>
      <c r="QWA44" s="51"/>
      <c r="QWB44" s="45"/>
      <c r="QWC44" s="53"/>
      <c r="QWD44" s="44"/>
      <c r="QWE44" s="21"/>
      <c r="QWF44" s="52"/>
      <c r="QWG44" s="32"/>
      <c r="QWH44" s="20"/>
      <c r="QWI44" s="14"/>
      <c r="QWJ44" s="14"/>
      <c r="QWK44" s="14"/>
      <c r="QWL44" s="14"/>
      <c r="QWM44" s="17"/>
      <c r="QWN44" s="51"/>
      <c r="QWO44" s="45"/>
      <c r="QWP44" s="53"/>
      <c r="QWQ44" s="44"/>
      <c r="QWR44" s="21"/>
      <c r="QWS44" s="52"/>
      <c r="QWT44" s="32"/>
      <c r="QWU44" s="20"/>
      <c r="QWV44" s="14"/>
      <c r="QWW44" s="14"/>
      <c r="QWX44" s="14"/>
      <c r="QWY44" s="14"/>
      <c r="QWZ44" s="17"/>
      <c r="QXA44" s="51"/>
      <c r="QXB44" s="45"/>
      <c r="QXC44" s="53"/>
      <c r="QXD44" s="44"/>
      <c r="QXE44" s="21"/>
      <c r="QXF44" s="52"/>
      <c r="QXG44" s="32"/>
      <c r="QXH44" s="20"/>
      <c r="QXI44" s="14"/>
      <c r="QXJ44" s="14"/>
      <c r="QXK44" s="14"/>
      <c r="QXL44" s="14"/>
      <c r="QXM44" s="17"/>
      <c r="QXN44" s="51"/>
      <c r="QXO44" s="45"/>
      <c r="QXP44" s="53"/>
      <c r="QXQ44" s="44"/>
      <c r="QXR44" s="21"/>
      <c r="QXS44" s="52"/>
      <c r="QXT44" s="32"/>
      <c r="QXU44" s="20"/>
      <c r="QXV44" s="14"/>
      <c r="QXW44" s="14"/>
      <c r="QXX44" s="14"/>
      <c r="QXY44" s="14"/>
      <c r="QXZ44" s="17"/>
      <c r="QYA44" s="51"/>
      <c r="QYB44" s="45"/>
      <c r="QYC44" s="53"/>
      <c r="QYD44" s="44"/>
      <c r="QYE44" s="21"/>
      <c r="QYF44" s="52"/>
      <c r="QYG44" s="32"/>
      <c r="QYH44" s="20"/>
      <c r="QYI44" s="14"/>
      <c r="QYJ44" s="14"/>
      <c r="QYK44" s="14"/>
      <c r="QYL44" s="14"/>
      <c r="QYM44" s="17"/>
      <c r="QYN44" s="51"/>
      <c r="QYO44" s="45"/>
      <c r="QYP44" s="53"/>
      <c r="QYQ44" s="44"/>
      <c r="QYR44" s="21"/>
      <c r="QYS44" s="52"/>
      <c r="QYT44" s="32"/>
      <c r="QYU44" s="20"/>
      <c r="QYV44" s="14"/>
      <c r="QYW44" s="14"/>
      <c r="QYX44" s="14"/>
      <c r="QYY44" s="14"/>
      <c r="QYZ44" s="17"/>
      <c r="QZA44" s="51"/>
      <c r="QZB44" s="45"/>
      <c r="QZC44" s="53"/>
      <c r="QZD44" s="44"/>
      <c r="QZE44" s="21"/>
      <c r="QZF44" s="52"/>
      <c r="QZG44" s="32"/>
      <c r="QZH44" s="20"/>
      <c r="QZI44" s="14"/>
      <c r="QZJ44" s="14"/>
      <c r="QZK44" s="14"/>
      <c r="QZL44" s="14"/>
      <c r="QZM44" s="17"/>
      <c r="QZN44" s="51"/>
      <c r="QZO44" s="45"/>
      <c r="QZP44" s="53"/>
      <c r="QZQ44" s="44"/>
      <c r="QZR44" s="21"/>
      <c r="QZS44" s="52"/>
      <c r="QZT44" s="32"/>
      <c r="QZU44" s="20"/>
      <c r="QZV44" s="14"/>
      <c r="QZW44" s="14"/>
      <c r="QZX44" s="14"/>
      <c r="QZY44" s="14"/>
      <c r="QZZ44" s="17"/>
      <c r="RAA44" s="51"/>
      <c r="RAB44" s="45"/>
      <c r="RAC44" s="53"/>
      <c r="RAD44" s="44"/>
      <c r="RAE44" s="21"/>
      <c r="RAF44" s="52"/>
      <c r="RAG44" s="32"/>
      <c r="RAH44" s="20"/>
      <c r="RAI44" s="14"/>
      <c r="RAJ44" s="14"/>
      <c r="RAK44" s="14"/>
      <c r="RAL44" s="14"/>
      <c r="RAM44" s="17"/>
      <c r="RAN44" s="51"/>
      <c r="RAO44" s="45"/>
      <c r="RAP44" s="53"/>
      <c r="RAQ44" s="44"/>
      <c r="RAR44" s="21"/>
      <c r="RAS44" s="52"/>
      <c r="RAT44" s="32"/>
      <c r="RAU44" s="20"/>
      <c r="RAV44" s="14"/>
      <c r="RAW44" s="14"/>
      <c r="RAX44" s="14"/>
      <c r="RAY44" s="14"/>
      <c r="RAZ44" s="17"/>
      <c r="RBA44" s="51"/>
      <c r="RBB44" s="45"/>
      <c r="RBC44" s="53"/>
      <c r="RBD44" s="44"/>
      <c r="RBE44" s="21"/>
      <c r="RBF44" s="52"/>
      <c r="RBG44" s="32"/>
      <c r="RBH44" s="20"/>
      <c r="RBI44" s="14"/>
      <c r="RBJ44" s="14"/>
      <c r="RBK44" s="14"/>
      <c r="RBL44" s="14"/>
      <c r="RBM44" s="17"/>
      <c r="RBN44" s="51"/>
      <c r="RBO44" s="45"/>
      <c r="RBP44" s="53"/>
      <c r="RBQ44" s="44"/>
      <c r="RBR44" s="21"/>
      <c r="RBS44" s="52"/>
      <c r="RBT44" s="32"/>
      <c r="RBU44" s="20"/>
      <c r="RBV44" s="14"/>
      <c r="RBW44" s="14"/>
      <c r="RBX44" s="14"/>
      <c r="RBY44" s="14"/>
      <c r="RBZ44" s="17"/>
      <c r="RCA44" s="51"/>
      <c r="RCB44" s="45"/>
      <c r="RCC44" s="53"/>
      <c r="RCD44" s="44"/>
      <c r="RCE44" s="21"/>
      <c r="RCF44" s="52"/>
      <c r="RCG44" s="32"/>
      <c r="RCH44" s="20"/>
      <c r="RCI44" s="14"/>
      <c r="RCJ44" s="14"/>
      <c r="RCK44" s="14"/>
      <c r="RCL44" s="14"/>
      <c r="RCM44" s="17"/>
      <c r="RCN44" s="51"/>
      <c r="RCO44" s="45"/>
      <c r="RCP44" s="53"/>
      <c r="RCQ44" s="44"/>
      <c r="RCR44" s="21"/>
      <c r="RCS44" s="52"/>
      <c r="RCT44" s="32"/>
      <c r="RCU44" s="20"/>
      <c r="RCV44" s="14"/>
      <c r="RCW44" s="14"/>
      <c r="RCX44" s="14"/>
      <c r="RCY44" s="14"/>
      <c r="RCZ44" s="17"/>
      <c r="RDA44" s="51"/>
      <c r="RDB44" s="45"/>
      <c r="RDC44" s="53"/>
      <c r="RDD44" s="44"/>
      <c r="RDE44" s="21"/>
      <c r="RDF44" s="52"/>
      <c r="RDG44" s="32"/>
      <c r="RDH44" s="20"/>
      <c r="RDI44" s="14"/>
      <c r="RDJ44" s="14"/>
      <c r="RDK44" s="14"/>
      <c r="RDL44" s="14"/>
      <c r="RDM44" s="17"/>
      <c r="RDN44" s="51"/>
      <c r="RDO44" s="45"/>
      <c r="RDP44" s="53"/>
      <c r="RDQ44" s="44"/>
      <c r="RDR44" s="21"/>
      <c r="RDS44" s="52"/>
      <c r="RDT44" s="32"/>
      <c r="RDU44" s="20"/>
      <c r="RDV44" s="14"/>
      <c r="RDW44" s="14"/>
      <c r="RDX44" s="14"/>
      <c r="RDY44" s="14"/>
      <c r="RDZ44" s="17"/>
      <c r="REA44" s="51"/>
      <c r="REB44" s="45"/>
      <c r="REC44" s="53"/>
      <c r="RED44" s="44"/>
      <c r="REE44" s="21"/>
      <c r="REF44" s="52"/>
      <c r="REG44" s="32"/>
      <c r="REH44" s="20"/>
      <c r="REI44" s="14"/>
      <c r="REJ44" s="14"/>
      <c r="REK44" s="14"/>
      <c r="REL44" s="14"/>
      <c r="REM44" s="17"/>
      <c r="REN44" s="51"/>
      <c r="REO44" s="45"/>
      <c r="REP44" s="53"/>
      <c r="REQ44" s="44"/>
      <c r="RER44" s="21"/>
      <c r="RES44" s="52"/>
      <c r="RET44" s="32"/>
      <c r="REU44" s="20"/>
      <c r="REV44" s="14"/>
      <c r="REW44" s="14"/>
      <c r="REX44" s="14"/>
      <c r="REY44" s="14"/>
      <c r="REZ44" s="17"/>
      <c r="RFA44" s="51"/>
      <c r="RFB44" s="45"/>
      <c r="RFC44" s="53"/>
      <c r="RFD44" s="44"/>
      <c r="RFE44" s="21"/>
      <c r="RFF44" s="52"/>
      <c r="RFG44" s="32"/>
      <c r="RFH44" s="20"/>
      <c r="RFI44" s="14"/>
      <c r="RFJ44" s="14"/>
      <c r="RFK44" s="14"/>
      <c r="RFL44" s="14"/>
      <c r="RFM44" s="17"/>
      <c r="RFN44" s="51"/>
      <c r="RFO44" s="45"/>
      <c r="RFP44" s="53"/>
      <c r="RFQ44" s="44"/>
      <c r="RFR44" s="21"/>
      <c r="RFS44" s="52"/>
      <c r="RFT44" s="32"/>
      <c r="RFU44" s="20"/>
      <c r="RFV44" s="14"/>
      <c r="RFW44" s="14"/>
      <c r="RFX44" s="14"/>
      <c r="RFY44" s="14"/>
      <c r="RFZ44" s="17"/>
      <c r="RGA44" s="51"/>
      <c r="RGB44" s="45"/>
      <c r="RGC44" s="53"/>
      <c r="RGD44" s="44"/>
      <c r="RGE44" s="21"/>
      <c r="RGF44" s="52"/>
      <c r="RGG44" s="32"/>
      <c r="RGH44" s="20"/>
      <c r="RGI44" s="14"/>
      <c r="RGJ44" s="14"/>
      <c r="RGK44" s="14"/>
      <c r="RGL44" s="14"/>
      <c r="RGM44" s="17"/>
      <c r="RGN44" s="51"/>
      <c r="RGO44" s="45"/>
      <c r="RGP44" s="53"/>
      <c r="RGQ44" s="44"/>
      <c r="RGR44" s="21"/>
      <c r="RGS44" s="52"/>
      <c r="RGT44" s="32"/>
      <c r="RGU44" s="20"/>
      <c r="RGV44" s="14"/>
      <c r="RGW44" s="14"/>
      <c r="RGX44" s="14"/>
      <c r="RGY44" s="14"/>
      <c r="RGZ44" s="17"/>
      <c r="RHA44" s="51"/>
      <c r="RHB44" s="45"/>
      <c r="RHC44" s="53"/>
      <c r="RHD44" s="44"/>
      <c r="RHE44" s="21"/>
      <c r="RHF44" s="52"/>
      <c r="RHG44" s="32"/>
      <c r="RHH44" s="20"/>
      <c r="RHI44" s="14"/>
      <c r="RHJ44" s="14"/>
      <c r="RHK44" s="14"/>
      <c r="RHL44" s="14"/>
      <c r="RHM44" s="17"/>
      <c r="RHN44" s="51"/>
      <c r="RHO44" s="45"/>
      <c r="RHP44" s="53"/>
      <c r="RHQ44" s="44"/>
      <c r="RHR44" s="21"/>
      <c r="RHS44" s="52"/>
      <c r="RHT44" s="32"/>
      <c r="RHU44" s="20"/>
      <c r="RHV44" s="14"/>
      <c r="RHW44" s="14"/>
      <c r="RHX44" s="14"/>
      <c r="RHY44" s="14"/>
      <c r="RHZ44" s="17"/>
      <c r="RIA44" s="51"/>
      <c r="RIB44" s="45"/>
      <c r="RIC44" s="53"/>
      <c r="RID44" s="44"/>
      <c r="RIE44" s="21"/>
      <c r="RIF44" s="52"/>
      <c r="RIG44" s="32"/>
      <c r="RIH44" s="20"/>
      <c r="RII44" s="14"/>
      <c r="RIJ44" s="14"/>
      <c r="RIK44" s="14"/>
      <c r="RIL44" s="14"/>
      <c r="RIM44" s="17"/>
      <c r="RIN44" s="51"/>
      <c r="RIO44" s="45"/>
      <c r="RIP44" s="53"/>
      <c r="RIQ44" s="44"/>
      <c r="RIR44" s="21"/>
      <c r="RIS44" s="52"/>
      <c r="RIT44" s="32"/>
      <c r="RIU44" s="20"/>
      <c r="RIV44" s="14"/>
      <c r="RIW44" s="14"/>
      <c r="RIX44" s="14"/>
      <c r="RIY44" s="14"/>
      <c r="RIZ44" s="17"/>
      <c r="RJA44" s="51"/>
      <c r="RJB44" s="45"/>
      <c r="RJC44" s="53"/>
      <c r="RJD44" s="44"/>
      <c r="RJE44" s="21"/>
      <c r="RJF44" s="52"/>
      <c r="RJG44" s="32"/>
      <c r="RJH44" s="20"/>
      <c r="RJI44" s="14"/>
      <c r="RJJ44" s="14"/>
      <c r="RJK44" s="14"/>
      <c r="RJL44" s="14"/>
      <c r="RJM44" s="17"/>
      <c r="RJN44" s="51"/>
      <c r="RJO44" s="45"/>
      <c r="RJP44" s="53"/>
      <c r="RJQ44" s="44"/>
      <c r="RJR44" s="21"/>
      <c r="RJS44" s="52"/>
      <c r="RJT44" s="32"/>
      <c r="RJU44" s="20"/>
      <c r="RJV44" s="14"/>
      <c r="RJW44" s="14"/>
      <c r="RJX44" s="14"/>
      <c r="RJY44" s="14"/>
      <c r="RJZ44" s="17"/>
      <c r="RKA44" s="51"/>
      <c r="RKB44" s="45"/>
      <c r="RKC44" s="53"/>
      <c r="RKD44" s="44"/>
      <c r="RKE44" s="21"/>
      <c r="RKF44" s="52"/>
      <c r="RKG44" s="32"/>
      <c r="RKH44" s="20"/>
      <c r="RKI44" s="14"/>
      <c r="RKJ44" s="14"/>
      <c r="RKK44" s="14"/>
      <c r="RKL44" s="14"/>
      <c r="RKM44" s="17"/>
      <c r="RKN44" s="51"/>
      <c r="RKO44" s="45"/>
      <c r="RKP44" s="53"/>
      <c r="RKQ44" s="44"/>
      <c r="RKR44" s="21"/>
      <c r="RKS44" s="52"/>
      <c r="RKT44" s="32"/>
      <c r="RKU44" s="20"/>
      <c r="RKV44" s="14"/>
      <c r="RKW44" s="14"/>
      <c r="RKX44" s="14"/>
      <c r="RKY44" s="14"/>
      <c r="RKZ44" s="17"/>
      <c r="RLA44" s="51"/>
      <c r="RLB44" s="45"/>
      <c r="RLC44" s="53"/>
      <c r="RLD44" s="44"/>
      <c r="RLE44" s="21"/>
      <c r="RLF44" s="52"/>
      <c r="RLG44" s="32"/>
      <c r="RLH44" s="20"/>
      <c r="RLI44" s="14"/>
      <c r="RLJ44" s="14"/>
      <c r="RLK44" s="14"/>
      <c r="RLL44" s="14"/>
      <c r="RLM44" s="17"/>
      <c r="RLN44" s="51"/>
      <c r="RLO44" s="45"/>
      <c r="RLP44" s="53"/>
      <c r="RLQ44" s="44"/>
      <c r="RLR44" s="21"/>
      <c r="RLS44" s="52"/>
      <c r="RLT44" s="32"/>
      <c r="RLU44" s="20"/>
      <c r="RLV44" s="14"/>
      <c r="RLW44" s="14"/>
      <c r="RLX44" s="14"/>
      <c r="RLY44" s="14"/>
      <c r="RLZ44" s="17"/>
      <c r="RMA44" s="51"/>
      <c r="RMB44" s="45"/>
      <c r="RMC44" s="53"/>
      <c r="RMD44" s="44"/>
      <c r="RME44" s="21"/>
      <c r="RMF44" s="52"/>
      <c r="RMG44" s="32"/>
      <c r="RMH44" s="20"/>
      <c r="RMI44" s="14"/>
      <c r="RMJ44" s="14"/>
      <c r="RMK44" s="14"/>
      <c r="RML44" s="14"/>
      <c r="RMM44" s="17"/>
      <c r="RMN44" s="51"/>
      <c r="RMO44" s="45"/>
      <c r="RMP44" s="53"/>
      <c r="RMQ44" s="44"/>
      <c r="RMR44" s="21"/>
      <c r="RMS44" s="52"/>
      <c r="RMT44" s="32"/>
      <c r="RMU44" s="20"/>
      <c r="RMV44" s="14"/>
      <c r="RMW44" s="14"/>
      <c r="RMX44" s="14"/>
      <c r="RMY44" s="14"/>
      <c r="RMZ44" s="17"/>
      <c r="RNA44" s="51"/>
      <c r="RNB44" s="45"/>
      <c r="RNC44" s="53"/>
      <c r="RND44" s="44"/>
      <c r="RNE44" s="21"/>
      <c r="RNF44" s="52"/>
      <c r="RNG44" s="32"/>
      <c r="RNH44" s="20"/>
      <c r="RNI44" s="14"/>
      <c r="RNJ44" s="14"/>
      <c r="RNK44" s="14"/>
      <c r="RNL44" s="14"/>
      <c r="RNM44" s="17"/>
      <c r="RNN44" s="51"/>
      <c r="RNO44" s="45"/>
      <c r="RNP44" s="53"/>
      <c r="RNQ44" s="44"/>
      <c r="RNR44" s="21"/>
      <c r="RNS44" s="52"/>
      <c r="RNT44" s="32"/>
      <c r="RNU44" s="20"/>
      <c r="RNV44" s="14"/>
      <c r="RNW44" s="14"/>
      <c r="RNX44" s="14"/>
      <c r="RNY44" s="14"/>
      <c r="RNZ44" s="17"/>
      <c r="ROA44" s="51"/>
      <c r="ROB44" s="45"/>
      <c r="ROC44" s="53"/>
      <c r="ROD44" s="44"/>
      <c r="ROE44" s="21"/>
      <c r="ROF44" s="52"/>
      <c r="ROG44" s="32"/>
      <c r="ROH44" s="20"/>
      <c r="ROI44" s="14"/>
      <c r="ROJ44" s="14"/>
      <c r="ROK44" s="14"/>
      <c r="ROL44" s="14"/>
      <c r="ROM44" s="17"/>
      <c r="RON44" s="51"/>
      <c r="ROO44" s="45"/>
      <c r="ROP44" s="53"/>
      <c r="ROQ44" s="44"/>
      <c r="ROR44" s="21"/>
      <c r="ROS44" s="52"/>
      <c r="ROT44" s="32"/>
      <c r="ROU44" s="20"/>
      <c r="ROV44" s="14"/>
      <c r="ROW44" s="14"/>
      <c r="ROX44" s="14"/>
      <c r="ROY44" s="14"/>
      <c r="ROZ44" s="17"/>
      <c r="RPA44" s="51"/>
      <c r="RPB44" s="45"/>
      <c r="RPC44" s="53"/>
      <c r="RPD44" s="44"/>
      <c r="RPE44" s="21"/>
      <c r="RPF44" s="52"/>
      <c r="RPG44" s="32"/>
      <c r="RPH44" s="20"/>
      <c r="RPI44" s="14"/>
      <c r="RPJ44" s="14"/>
      <c r="RPK44" s="14"/>
      <c r="RPL44" s="14"/>
      <c r="RPM44" s="17"/>
      <c r="RPN44" s="51"/>
      <c r="RPO44" s="45"/>
      <c r="RPP44" s="53"/>
      <c r="RPQ44" s="44"/>
      <c r="RPR44" s="21"/>
      <c r="RPS44" s="52"/>
      <c r="RPT44" s="32"/>
      <c r="RPU44" s="20"/>
      <c r="RPV44" s="14"/>
      <c r="RPW44" s="14"/>
      <c r="RPX44" s="14"/>
      <c r="RPY44" s="14"/>
      <c r="RPZ44" s="17"/>
      <c r="RQA44" s="51"/>
      <c r="RQB44" s="45"/>
      <c r="RQC44" s="53"/>
      <c r="RQD44" s="44"/>
      <c r="RQE44" s="21"/>
      <c r="RQF44" s="52"/>
      <c r="RQG44" s="32"/>
      <c r="RQH44" s="20"/>
      <c r="RQI44" s="14"/>
      <c r="RQJ44" s="14"/>
      <c r="RQK44" s="14"/>
      <c r="RQL44" s="14"/>
      <c r="RQM44" s="17"/>
      <c r="RQN44" s="51"/>
      <c r="RQO44" s="45"/>
      <c r="RQP44" s="53"/>
      <c r="RQQ44" s="44"/>
      <c r="RQR44" s="21"/>
      <c r="RQS44" s="52"/>
      <c r="RQT44" s="32"/>
      <c r="RQU44" s="20"/>
      <c r="RQV44" s="14"/>
      <c r="RQW44" s="14"/>
      <c r="RQX44" s="14"/>
      <c r="RQY44" s="14"/>
      <c r="RQZ44" s="17"/>
      <c r="RRA44" s="51"/>
      <c r="RRB44" s="45"/>
      <c r="RRC44" s="53"/>
      <c r="RRD44" s="44"/>
      <c r="RRE44" s="21"/>
      <c r="RRF44" s="52"/>
      <c r="RRG44" s="32"/>
      <c r="RRH44" s="20"/>
      <c r="RRI44" s="14"/>
      <c r="RRJ44" s="14"/>
      <c r="RRK44" s="14"/>
      <c r="RRL44" s="14"/>
      <c r="RRM44" s="17"/>
      <c r="RRN44" s="51"/>
      <c r="RRO44" s="45"/>
      <c r="RRP44" s="53"/>
      <c r="RRQ44" s="44"/>
      <c r="RRR44" s="21"/>
      <c r="RRS44" s="52"/>
      <c r="RRT44" s="32"/>
      <c r="RRU44" s="20"/>
      <c r="RRV44" s="14"/>
      <c r="RRW44" s="14"/>
      <c r="RRX44" s="14"/>
      <c r="RRY44" s="14"/>
      <c r="RRZ44" s="17"/>
      <c r="RSA44" s="51"/>
      <c r="RSB44" s="45"/>
      <c r="RSC44" s="53"/>
      <c r="RSD44" s="44"/>
      <c r="RSE44" s="21"/>
      <c r="RSF44" s="52"/>
      <c r="RSG44" s="32"/>
      <c r="RSH44" s="20"/>
      <c r="RSI44" s="14"/>
      <c r="RSJ44" s="14"/>
      <c r="RSK44" s="14"/>
      <c r="RSL44" s="14"/>
      <c r="RSM44" s="17"/>
      <c r="RSN44" s="51"/>
      <c r="RSO44" s="45"/>
      <c r="RSP44" s="53"/>
      <c r="RSQ44" s="44"/>
      <c r="RSR44" s="21"/>
      <c r="RSS44" s="52"/>
      <c r="RST44" s="32"/>
      <c r="RSU44" s="20"/>
      <c r="RSV44" s="14"/>
      <c r="RSW44" s="14"/>
      <c r="RSX44" s="14"/>
      <c r="RSY44" s="14"/>
      <c r="RSZ44" s="17"/>
      <c r="RTA44" s="51"/>
      <c r="RTB44" s="45"/>
      <c r="RTC44" s="53"/>
      <c r="RTD44" s="44"/>
      <c r="RTE44" s="21"/>
      <c r="RTF44" s="52"/>
      <c r="RTG44" s="32"/>
      <c r="RTH44" s="20"/>
      <c r="RTI44" s="14"/>
      <c r="RTJ44" s="14"/>
      <c r="RTK44" s="14"/>
      <c r="RTL44" s="14"/>
      <c r="RTM44" s="17"/>
      <c r="RTN44" s="51"/>
      <c r="RTO44" s="45"/>
      <c r="RTP44" s="53"/>
      <c r="RTQ44" s="44"/>
      <c r="RTR44" s="21"/>
      <c r="RTS44" s="52"/>
      <c r="RTT44" s="32"/>
      <c r="RTU44" s="20"/>
      <c r="RTV44" s="14"/>
      <c r="RTW44" s="14"/>
      <c r="RTX44" s="14"/>
      <c r="RTY44" s="14"/>
      <c r="RTZ44" s="17"/>
      <c r="RUA44" s="51"/>
      <c r="RUB44" s="45"/>
      <c r="RUC44" s="53"/>
      <c r="RUD44" s="44"/>
      <c r="RUE44" s="21"/>
      <c r="RUF44" s="52"/>
      <c r="RUG44" s="32"/>
      <c r="RUH44" s="20"/>
      <c r="RUI44" s="14"/>
      <c r="RUJ44" s="14"/>
      <c r="RUK44" s="14"/>
      <c r="RUL44" s="14"/>
      <c r="RUM44" s="17"/>
      <c r="RUN44" s="51"/>
      <c r="RUO44" s="45"/>
      <c r="RUP44" s="53"/>
      <c r="RUQ44" s="44"/>
      <c r="RUR44" s="21"/>
      <c r="RUS44" s="52"/>
      <c r="RUT44" s="32"/>
      <c r="RUU44" s="20"/>
      <c r="RUV44" s="14"/>
      <c r="RUW44" s="14"/>
      <c r="RUX44" s="14"/>
      <c r="RUY44" s="14"/>
      <c r="RUZ44" s="17"/>
      <c r="RVA44" s="51"/>
      <c r="RVB44" s="45"/>
      <c r="RVC44" s="53"/>
      <c r="RVD44" s="44"/>
      <c r="RVE44" s="21"/>
      <c r="RVF44" s="52"/>
      <c r="RVG44" s="32"/>
      <c r="RVH44" s="20"/>
      <c r="RVI44" s="14"/>
      <c r="RVJ44" s="14"/>
      <c r="RVK44" s="14"/>
      <c r="RVL44" s="14"/>
      <c r="RVM44" s="17"/>
      <c r="RVN44" s="51"/>
      <c r="RVO44" s="45"/>
      <c r="RVP44" s="53"/>
      <c r="RVQ44" s="44"/>
      <c r="RVR44" s="21"/>
      <c r="RVS44" s="52"/>
      <c r="RVT44" s="32"/>
      <c r="RVU44" s="20"/>
      <c r="RVV44" s="14"/>
      <c r="RVW44" s="14"/>
      <c r="RVX44" s="14"/>
      <c r="RVY44" s="14"/>
      <c r="RVZ44" s="17"/>
      <c r="RWA44" s="51"/>
      <c r="RWB44" s="45"/>
      <c r="RWC44" s="53"/>
      <c r="RWD44" s="44"/>
      <c r="RWE44" s="21"/>
      <c r="RWF44" s="52"/>
      <c r="RWG44" s="32"/>
      <c r="RWH44" s="20"/>
      <c r="RWI44" s="14"/>
      <c r="RWJ44" s="14"/>
      <c r="RWK44" s="14"/>
      <c r="RWL44" s="14"/>
      <c r="RWM44" s="17"/>
      <c r="RWN44" s="51"/>
      <c r="RWO44" s="45"/>
      <c r="RWP44" s="53"/>
      <c r="RWQ44" s="44"/>
      <c r="RWR44" s="21"/>
      <c r="RWS44" s="52"/>
      <c r="RWT44" s="32"/>
      <c r="RWU44" s="20"/>
      <c r="RWV44" s="14"/>
      <c r="RWW44" s="14"/>
      <c r="RWX44" s="14"/>
      <c r="RWY44" s="14"/>
      <c r="RWZ44" s="17"/>
      <c r="RXA44" s="51"/>
      <c r="RXB44" s="45"/>
      <c r="RXC44" s="53"/>
      <c r="RXD44" s="44"/>
      <c r="RXE44" s="21"/>
      <c r="RXF44" s="52"/>
      <c r="RXG44" s="32"/>
      <c r="RXH44" s="20"/>
      <c r="RXI44" s="14"/>
      <c r="RXJ44" s="14"/>
      <c r="RXK44" s="14"/>
      <c r="RXL44" s="14"/>
      <c r="RXM44" s="17"/>
      <c r="RXN44" s="51"/>
      <c r="RXO44" s="45"/>
      <c r="RXP44" s="53"/>
      <c r="RXQ44" s="44"/>
      <c r="RXR44" s="21"/>
      <c r="RXS44" s="52"/>
      <c r="RXT44" s="32"/>
      <c r="RXU44" s="20"/>
      <c r="RXV44" s="14"/>
      <c r="RXW44" s="14"/>
      <c r="RXX44" s="14"/>
      <c r="RXY44" s="14"/>
      <c r="RXZ44" s="17"/>
      <c r="RYA44" s="51"/>
      <c r="RYB44" s="45"/>
      <c r="RYC44" s="53"/>
      <c r="RYD44" s="44"/>
      <c r="RYE44" s="21"/>
      <c r="RYF44" s="52"/>
      <c r="RYG44" s="32"/>
      <c r="RYH44" s="20"/>
      <c r="RYI44" s="14"/>
      <c r="RYJ44" s="14"/>
      <c r="RYK44" s="14"/>
      <c r="RYL44" s="14"/>
      <c r="RYM44" s="17"/>
      <c r="RYN44" s="51"/>
      <c r="RYO44" s="45"/>
      <c r="RYP44" s="53"/>
      <c r="RYQ44" s="44"/>
      <c r="RYR44" s="21"/>
      <c r="RYS44" s="52"/>
      <c r="RYT44" s="32"/>
      <c r="RYU44" s="20"/>
      <c r="RYV44" s="14"/>
      <c r="RYW44" s="14"/>
      <c r="RYX44" s="14"/>
      <c r="RYY44" s="14"/>
      <c r="RYZ44" s="17"/>
      <c r="RZA44" s="51"/>
      <c r="RZB44" s="45"/>
      <c r="RZC44" s="53"/>
      <c r="RZD44" s="44"/>
      <c r="RZE44" s="21"/>
      <c r="RZF44" s="52"/>
      <c r="RZG44" s="32"/>
      <c r="RZH44" s="20"/>
      <c r="RZI44" s="14"/>
      <c r="RZJ44" s="14"/>
      <c r="RZK44" s="14"/>
      <c r="RZL44" s="14"/>
      <c r="RZM44" s="17"/>
      <c r="RZN44" s="51"/>
      <c r="RZO44" s="45"/>
      <c r="RZP44" s="53"/>
      <c r="RZQ44" s="44"/>
      <c r="RZR44" s="21"/>
      <c r="RZS44" s="52"/>
      <c r="RZT44" s="32"/>
      <c r="RZU44" s="20"/>
      <c r="RZV44" s="14"/>
      <c r="RZW44" s="14"/>
      <c r="RZX44" s="14"/>
      <c r="RZY44" s="14"/>
      <c r="RZZ44" s="17"/>
      <c r="SAA44" s="51"/>
      <c r="SAB44" s="45"/>
      <c r="SAC44" s="53"/>
      <c r="SAD44" s="44"/>
      <c r="SAE44" s="21"/>
      <c r="SAF44" s="52"/>
      <c r="SAG44" s="32"/>
      <c r="SAH44" s="20"/>
      <c r="SAI44" s="14"/>
      <c r="SAJ44" s="14"/>
      <c r="SAK44" s="14"/>
      <c r="SAL44" s="14"/>
      <c r="SAM44" s="17"/>
      <c r="SAN44" s="51"/>
      <c r="SAO44" s="45"/>
      <c r="SAP44" s="53"/>
      <c r="SAQ44" s="44"/>
      <c r="SAR44" s="21"/>
      <c r="SAS44" s="52"/>
      <c r="SAT44" s="32"/>
      <c r="SAU44" s="20"/>
      <c r="SAV44" s="14"/>
      <c r="SAW44" s="14"/>
      <c r="SAX44" s="14"/>
      <c r="SAY44" s="14"/>
      <c r="SAZ44" s="17"/>
      <c r="SBA44" s="51"/>
      <c r="SBB44" s="45"/>
      <c r="SBC44" s="53"/>
      <c r="SBD44" s="44"/>
      <c r="SBE44" s="21"/>
      <c r="SBF44" s="52"/>
      <c r="SBG44" s="32"/>
      <c r="SBH44" s="20"/>
      <c r="SBI44" s="14"/>
      <c r="SBJ44" s="14"/>
      <c r="SBK44" s="14"/>
      <c r="SBL44" s="14"/>
      <c r="SBM44" s="17"/>
      <c r="SBN44" s="51"/>
      <c r="SBO44" s="45"/>
      <c r="SBP44" s="53"/>
      <c r="SBQ44" s="44"/>
      <c r="SBR44" s="21"/>
      <c r="SBS44" s="52"/>
      <c r="SBT44" s="32"/>
      <c r="SBU44" s="20"/>
      <c r="SBV44" s="14"/>
      <c r="SBW44" s="14"/>
      <c r="SBX44" s="14"/>
      <c r="SBY44" s="14"/>
      <c r="SBZ44" s="17"/>
      <c r="SCA44" s="51"/>
      <c r="SCB44" s="45"/>
      <c r="SCC44" s="53"/>
      <c r="SCD44" s="44"/>
      <c r="SCE44" s="21"/>
      <c r="SCF44" s="52"/>
      <c r="SCG44" s="32"/>
      <c r="SCH44" s="20"/>
      <c r="SCI44" s="14"/>
      <c r="SCJ44" s="14"/>
      <c r="SCK44" s="14"/>
      <c r="SCL44" s="14"/>
      <c r="SCM44" s="17"/>
      <c r="SCN44" s="51"/>
      <c r="SCO44" s="45"/>
      <c r="SCP44" s="53"/>
      <c r="SCQ44" s="44"/>
      <c r="SCR44" s="21"/>
      <c r="SCS44" s="52"/>
      <c r="SCT44" s="32"/>
      <c r="SCU44" s="20"/>
      <c r="SCV44" s="14"/>
      <c r="SCW44" s="14"/>
      <c r="SCX44" s="14"/>
      <c r="SCY44" s="14"/>
      <c r="SCZ44" s="17"/>
      <c r="SDA44" s="51"/>
      <c r="SDB44" s="45"/>
      <c r="SDC44" s="53"/>
      <c r="SDD44" s="44"/>
      <c r="SDE44" s="21"/>
      <c r="SDF44" s="52"/>
      <c r="SDG44" s="32"/>
      <c r="SDH44" s="20"/>
      <c r="SDI44" s="14"/>
      <c r="SDJ44" s="14"/>
      <c r="SDK44" s="14"/>
      <c r="SDL44" s="14"/>
      <c r="SDM44" s="17"/>
      <c r="SDN44" s="51"/>
      <c r="SDO44" s="45"/>
      <c r="SDP44" s="53"/>
      <c r="SDQ44" s="44"/>
      <c r="SDR44" s="21"/>
      <c r="SDS44" s="52"/>
      <c r="SDT44" s="32"/>
      <c r="SDU44" s="20"/>
      <c r="SDV44" s="14"/>
      <c r="SDW44" s="14"/>
      <c r="SDX44" s="14"/>
      <c r="SDY44" s="14"/>
      <c r="SDZ44" s="17"/>
      <c r="SEA44" s="51"/>
      <c r="SEB44" s="45"/>
      <c r="SEC44" s="53"/>
      <c r="SED44" s="44"/>
      <c r="SEE44" s="21"/>
      <c r="SEF44" s="52"/>
      <c r="SEG44" s="32"/>
      <c r="SEH44" s="20"/>
      <c r="SEI44" s="14"/>
      <c r="SEJ44" s="14"/>
      <c r="SEK44" s="14"/>
      <c r="SEL44" s="14"/>
      <c r="SEM44" s="17"/>
      <c r="SEN44" s="51"/>
      <c r="SEO44" s="45"/>
      <c r="SEP44" s="53"/>
      <c r="SEQ44" s="44"/>
      <c r="SER44" s="21"/>
      <c r="SES44" s="52"/>
      <c r="SET44" s="32"/>
      <c r="SEU44" s="20"/>
      <c r="SEV44" s="14"/>
      <c r="SEW44" s="14"/>
      <c r="SEX44" s="14"/>
      <c r="SEY44" s="14"/>
      <c r="SEZ44" s="17"/>
      <c r="SFA44" s="51"/>
      <c r="SFB44" s="45"/>
      <c r="SFC44" s="53"/>
      <c r="SFD44" s="44"/>
      <c r="SFE44" s="21"/>
      <c r="SFF44" s="52"/>
      <c r="SFG44" s="32"/>
      <c r="SFH44" s="20"/>
      <c r="SFI44" s="14"/>
      <c r="SFJ44" s="14"/>
      <c r="SFK44" s="14"/>
      <c r="SFL44" s="14"/>
      <c r="SFM44" s="17"/>
      <c r="SFN44" s="51"/>
      <c r="SFO44" s="45"/>
      <c r="SFP44" s="53"/>
      <c r="SFQ44" s="44"/>
      <c r="SFR44" s="21"/>
      <c r="SFS44" s="52"/>
      <c r="SFT44" s="32"/>
      <c r="SFU44" s="20"/>
      <c r="SFV44" s="14"/>
      <c r="SFW44" s="14"/>
      <c r="SFX44" s="14"/>
      <c r="SFY44" s="14"/>
      <c r="SFZ44" s="17"/>
      <c r="SGA44" s="51"/>
      <c r="SGB44" s="45"/>
      <c r="SGC44" s="53"/>
      <c r="SGD44" s="44"/>
      <c r="SGE44" s="21"/>
      <c r="SGF44" s="52"/>
      <c r="SGG44" s="32"/>
      <c r="SGH44" s="20"/>
      <c r="SGI44" s="14"/>
      <c r="SGJ44" s="14"/>
      <c r="SGK44" s="14"/>
      <c r="SGL44" s="14"/>
      <c r="SGM44" s="17"/>
      <c r="SGN44" s="51"/>
      <c r="SGO44" s="45"/>
      <c r="SGP44" s="53"/>
      <c r="SGQ44" s="44"/>
      <c r="SGR44" s="21"/>
      <c r="SGS44" s="52"/>
      <c r="SGT44" s="32"/>
      <c r="SGU44" s="20"/>
      <c r="SGV44" s="14"/>
      <c r="SGW44" s="14"/>
      <c r="SGX44" s="14"/>
      <c r="SGY44" s="14"/>
      <c r="SGZ44" s="17"/>
      <c r="SHA44" s="51"/>
      <c r="SHB44" s="45"/>
      <c r="SHC44" s="53"/>
      <c r="SHD44" s="44"/>
      <c r="SHE44" s="21"/>
      <c r="SHF44" s="52"/>
      <c r="SHG44" s="32"/>
      <c r="SHH44" s="20"/>
      <c r="SHI44" s="14"/>
      <c r="SHJ44" s="14"/>
      <c r="SHK44" s="14"/>
      <c r="SHL44" s="14"/>
      <c r="SHM44" s="17"/>
      <c r="SHN44" s="51"/>
      <c r="SHO44" s="45"/>
      <c r="SHP44" s="53"/>
      <c r="SHQ44" s="44"/>
      <c r="SHR44" s="21"/>
      <c r="SHS44" s="52"/>
      <c r="SHT44" s="32"/>
      <c r="SHU44" s="20"/>
      <c r="SHV44" s="14"/>
      <c r="SHW44" s="14"/>
      <c r="SHX44" s="14"/>
      <c r="SHY44" s="14"/>
      <c r="SHZ44" s="17"/>
      <c r="SIA44" s="51"/>
      <c r="SIB44" s="45"/>
      <c r="SIC44" s="53"/>
      <c r="SID44" s="44"/>
      <c r="SIE44" s="21"/>
      <c r="SIF44" s="52"/>
      <c r="SIG44" s="32"/>
      <c r="SIH44" s="20"/>
      <c r="SII44" s="14"/>
      <c r="SIJ44" s="14"/>
      <c r="SIK44" s="14"/>
      <c r="SIL44" s="14"/>
      <c r="SIM44" s="17"/>
      <c r="SIN44" s="51"/>
      <c r="SIO44" s="45"/>
      <c r="SIP44" s="53"/>
      <c r="SIQ44" s="44"/>
      <c r="SIR44" s="21"/>
      <c r="SIS44" s="52"/>
      <c r="SIT44" s="32"/>
      <c r="SIU44" s="20"/>
      <c r="SIV44" s="14"/>
      <c r="SIW44" s="14"/>
      <c r="SIX44" s="14"/>
      <c r="SIY44" s="14"/>
      <c r="SIZ44" s="17"/>
      <c r="SJA44" s="51"/>
      <c r="SJB44" s="45"/>
      <c r="SJC44" s="53"/>
      <c r="SJD44" s="44"/>
      <c r="SJE44" s="21"/>
      <c r="SJF44" s="52"/>
      <c r="SJG44" s="32"/>
      <c r="SJH44" s="20"/>
      <c r="SJI44" s="14"/>
      <c r="SJJ44" s="14"/>
      <c r="SJK44" s="14"/>
      <c r="SJL44" s="14"/>
      <c r="SJM44" s="17"/>
      <c r="SJN44" s="51"/>
      <c r="SJO44" s="45"/>
      <c r="SJP44" s="53"/>
      <c r="SJQ44" s="44"/>
      <c r="SJR44" s="21"/>
      <c r="SJS44" s="52"/>
      <c r="SJT44" s="32"/>
      <c r="SJU44" s="20"/>
      <c r="SJV44" s="14"/>
      <c r="SJW44" s="14"/>
      <c r="SJX44" s="14"/>
      <c r="SJY44" s="14"/>
      <c r="SJZ44" s="17"/>
      <c r="SKA44" s="51"/>
      <c r="SKB44" s="45"/>
      <c r="SKC44" s="53"/>
      <c r="SKD44" s="44"/>
      <c r="SKE44" s="21"/>
      <c r="SKF44" s="52"/>
      <c r="SKG44" s="32"/>
      <c r="SKH44" s="20"/>
      <c r="SKI44" s="14"/>
      <c r="SKJ44" s="14"/>
      <c r="SKK44" s="14"/>
      <c r="SKL44" s="14"/>
      <c r="SKM44" s="17"/>
      <c r="SKN44" s="51"/>
      <c r="SKO44" s="45"/>
      <c r="SKP44" s="53"/>
      <c r="SKQ44" s="44"/>
      <c r="SKR44" s="21"/>
      <c r="SKS44" s="52"/>
      <c r="SKT44" s="32"/>
      <c r="SKU44" s="20"/>
      <c r="SKV44" s="14"/>
      <c r="SKW44" s="14"/>
      <c r="SKX44" s="14"/>
      <c r="SKY44" s="14"/>
      <c r="SKZ44" s="17"/>
      <c r="SLA44" s="51"/>
      <c r="SLB44" s="45"/>
      <c r="SLC44" s="53"/>
      <c r="SLD44" s="44"/>
      <c r="SLE44" s="21"/>
      <c r="SLF44" s="52"/>
      <c r="SLG44" s="32"/>
      <c r="SLH44" s="20"/>
      <c r="SLI44" s="14"/>
      <c r="SLJ44" s="14"/>
      <c r="SLK44" s="14"/>
      <c r="SLL44" s="14"/>
      <c r="SLM44" s="17"/>
      <c r="SLN44" s="51"/>
      <c r="SLO44" s="45"/>
      <c r="SLP44" s="53"/>
      <c r="SLQ44" s="44"/>
      <c r="SLR44" s="21"/>
      <c r="SLS44" s="52"/>
      <c r="SLT44" s="32"/>
      <c r="SLU44" s="20"/>
      <c r="SLV44" s="14"/>
      <c r="SLW44" s="14"/>
      <c r="SLX44" s="14"/>
      <c r="SLY44" s="14"/>
      <c r="SLZ44" s="17"/>
      <c r="SMA44" s="51"/>
      <c r="SMB44" s="45"/>
      <c r="SMC44" s="53"/>
      <c r="SMD44" s="44"/>
      <c r="SME44" s="21"/>
      <c r="SMF44" s="52"/>
      <c r="SMG44" s="32"/>
      <c r="SMH44" s="20"/>
      <c r="SMI44" s="14"/>
      <c r="SMJ44" s="14"/>
      <c r="SMK44" s="14"/>
      <c r="SML44" s="14"/>
      <c r="SMM44" s="17"/>
      <c r="SMN44" s="51"/>
      <c r="SMO44" s="45"/>
      <c r="SMP44" s="53"/>
      <c r="SMQ44" s="44"/>
      <c r="SMR44" s="21"/>
      <c r="SMS44" s="52"/>
      <c r="SMT44" s="32"/>
      <c r="SMU44" s="20"/>
      <c r="SMV44" s="14"/>
      <c r="SMW44" s="14"/>
      <c r="SMX44" s="14"/>
      <c r="SMY44" s="14"/>
      <c r="SMZ44" s="17"/>
      <c r="SNA44" s="51"/>
      <c r="SNB44" s="45"/>
      <c r="SNC44" s="53"/>
      <c r="SND44" s="44"/>
      <c r="SNE44" s="21"/>
      <c r="SNF44" s="52"/>
      <c r="SNG44" s="32"/>
      <c r="SNH44" s="20"/>
      <c r="SNI44" s="14"/>
      <c r="SNJ44" s="14"/>
      <c r="SNK44" s="14"/>
      <c r="SNL44" s="14"/>
      <c r="SNM44" s="17"/>
      <c r="SNN44" s="51"/>
      <c r="SNO44" s="45"/>
      <c r="SNP44" s="53"/>
      <c r="SNQ44" s="44"/>
      <c r="SNR44" s="21"/>
      <c r="SNS44" s="52"/>
      <c r="SNT44" s="32"/>
      <c r="SNU44" s="20"/>
      <c r="SNV44" s="14"/>
      <c r="SNW44" s="14"/>
      <c r="SNX44" s="14"/>
      <c r="SNY44" s="14"/>
      <c r="SNZ44" s="17"/>
      <c r="SOA44" s="51"/>
      <c r="SOB44" s="45"/>
      <c r="SOC44" s="53"/>
      <c r="SOD44" s="44"/>
      <c r="SOE44" s="21"/>
      <c r="SOF44" s="52"/>
      <c r="SOG44" s="32"/>
      <c r="SOH44" s="20"/>
      <c r="SOI44" s="14"/>
      <c r="SOJ44" s="14"/>
      <c r="SOK44" s="14"/>
      <c r="SOL44" s="14"/>
      <c r="SOM44" s="17"/>
      <c r="SON44" s="51"/>
      <c r="SOO44" s="45"/>
      <c r="SOP44" s="53"/>
      <c r="SOQ44" s="44"/>
      <c r="SOR44" s="21"/>
      <c r="SOS44" s="52"/>
      <c r="SOT44" s="32"/>
      <c r="SOU44" s="20"/>
      <c r="SOV44" s="14"/>
      <c r="SOW44" s="14"/>
      <c r="SOX44" s="14"/>
      <c r="SOY44" s="14"/>
      <c r="SOZ44" s="17"/>
      <c r="SPA44" s="51"/>
      <c r="SPB44" s="45"/>
      <c r="SPC44" s="53"/>
      <c r="SPD44" s="44"/>
      <c r="SPE44" s="21"/>
      <c r="SPF44" s="52"/>
      <c r="SPG44" s="32"/>
      <c r="SPH44" s="20"/>
      <c r="SPI44" s="14"/>
      <c r="SPJ44" s="14"/>
      <c r="SPK44" s="14"/>
      <c r="SPL44" s="14"/>
      <c r="SPM44" s="17"/>
      <c r="SPN44" s="51"/>
      <c r="SPO44" s="45"/>
      <c r="SPP44" s="53"/>
      <c r="SPQ44" s="44"/>
      <c r="SPR44" s="21"/>
      <c r="SPS44" s="52"/>
      <c r="SPT44" s="32"/>
      <c r="SPU44" s="20"/>
      <c r="SPV44" s="14"/>
      <c r="SPW44" s="14"/>
      <c r="SPX44" s="14"/>
      <c r="SPY44" s="14"/>
      <c r="SPZ44" s="17"/>
      <c r="SQA44" s="51"/>
      <c r="SQB44" s="45"/>
      <c r="SQC44" s="53"/>
      <c r="SQD44" s="44"/>
      <c r="SQE44" s="21"/>
      <c r="SQF44" s="52"/>
      <c r="SQG44" s="32"/>
      <c r="SQH44" s="20"/>
      <c r="SQI44" s="14"/>
      <c r="SQJ44" s="14"/>
      <c r="SQK44" s="14"/>
      <c r="SQL44" s="14"/>
      <c r="SQM44" s="17"/>
      <c r="SQN44" s="51"/>
      <c r="SQO44" s="45"/>
      <c r="SQP44" s="53"/>
      <c r="SQQ44" s="44"/>
      <c r="SQR44" s="21"/>
      <c r="SQS44" s="52"/>
      <c r="SQT44" s="32"/>
      <c r="SQU44" s="20"/>
      <c r="SQV44" s="14"/>
      <c r="SQW44" s="14"/>
      <c r="SQX44" s="14"/>
      <c r="SQY44" s="14"/>
      <c r="SQZ44" s="17"/>
      <c r="SRA44" s="51"/>
      <c r="SRB44" s="45"/>
      <c r="SRC44" s="53"/>
      <c r="SRD44" s="44"/>
      <c r="SRE44" s="21"/>
      <c r="SRF44" s="52"/>
      <c r="SRG44" s="32"/>
      <c r="SRH44" s="20"/>
      <c r="SRI44" s="14"/>
      <c r="SRJ44" s="14"/>
      <c r="SRK44" s="14"/>
      <c r="SRL44" s="14"/>
      <c r="SRM44" s="17"/>
      <c r="SRN44" s="51"/>
      <c r="SRO44" s="45"/>
      <c r="SRP44" s="53"/>
      <c r="SRQ44" s="44"/>
      <c r="SRR44" s="21"/>
      <c r="SRS44" s="52"/>
      <c r="SRT44" s="32"/>
      <c r="SRU44" s="20"/>
      <c r="SRV44" s="14"/>
      <c r="SRW44" s="14"/>
      <c r="SRX44" s="14"/>
      <c r="SRY44" s="14"/>
      <c r="SRZ44" s="17"/>
      <c r="SSA44" s="51"/>
      <c r="SSB44" s="45"/>
      <c r="SSC44" s="53"/>
      <c r="SSD44" s="44"/>
      <c r="SSE44" s="21"/>
      <c r="SSF44" s="52"/>
      <c r="SSG44" s="32"/>
      <c r="SSH44" s="20"/>
      <c r="SSI44" s="14"/>
      <c r="SSJ44" s="14"/>
      <c r="SSK44" s="14"/>
      <c r="SSL44" s="14"/>
      <c r="SSM44" s="17"/>
      <c r="SSN44" s="51"/>
      <c r="SSO44" s="45"/>
      <c r="SSP44" s="53"/>
      <c r="SSQ44" s="44"/>
      <c r="SSR44" s="21"/>
      <c r="SSS44" s="52"/>
      <c r="SST44" s="32"/>
      <c r="SSU44" s="20"/>
      <c r="SSV44" s="14"/>
      <c r="SSW44" s="14"/>
      <c r="SSX44" s="14"/>
      <c r="SSY44" s="14"/>
      <c r="SSZ44" s="17"/>
      <c r="STA44" s="51"/>
      <c r="STB44" s="45"/>
      <c r="STC44" s="53"/>
      <c r="STD44" s="44"/>
      <c r="STE44" s="21"/>
      <c r="STF44" s="52"/>
      <c r="STG44" s="32"/>
      <c r="STH44" s="20"/>
      <c r="STI44" s="14"/>
      <c r="STJ44" s="14"/>
      <c r="STK44" s="14"/>
      <c r="STL44" s="14"/>
      <c r="STM44" s="17"/>
      <c r="STN44" s="51"/>
      <c r="STO44" s="45"/>
      <c r="STP44" s="53"/>
      <c r="STQ44" s="44"/>
      <c r="STR44" s="21"/>
      <c r="STS44" s="52"/>
      <c r="STT44" s="32"/>
      <c r="STU44" s="20"/>
      <c r="STV44" s="14"/>
      <c r="STW44" s="14"/>
      <c r="STX44" s="14"/>
      <c r="STY44" s="14"/>
      <c r="STZ44" s="17"/>
      <c r="SUA44" s="51"/>
      <c r="SUB44" s="45"/>
      <c r="SUC44" s="53"/>
      <c r="SUD44" s="44"/>
      <c r="SUE44" s="21"/>
      <c r="SUF44" s="52"/>
      <c r="SUG44" s="32"/>
      <c r="SUH44" s="20"/>
      <c r="SUI44" s="14"/>
      <c r="SUJ44" s="14"/>
      <c r="SUK44" s="14"/>
      <c r="SUL44" s="14"/>
      <c r="SUM44" s="17"/>
      <c r="SUN44" s="51"/>
      <c r="SUO44" s="45"/>
      <c r="SUP44" s="53"/>
      <c r="SUQ44" s="44"/>
      <c r="SUR44" s="21"/>
      <c r="SUS44" s="52"/>
      <c r="SUT44" s="32"/>
      <c r="SUU44" s="20"/>
      <c r="SUV44" s="14"/>
      <c r="SUW44" s="14"/>
      <c r="SUX44" s="14"/>
      <c r="SUY44" s="14"/>
      <c r="SUZ44" s="17"/>
      <c r="SVA44" s="51"/>
      <c r="SVB44" s="45"/>
      <c r="SVC44" s="53"/>
      <c r="SVD44" s="44"/>
      <c r="SVE44" s="21"/>
      <c r="SVF44" s="52"/>
      <c r="SVG44" s="32"/>
      <c r="SVH44" s="20"/>
      <c r="SVI44" s="14"/>
      <c r="SVJ44" s="14"/>
      <c r="SVK44" s="14"/>
      <c r="SVL44" s="14"/>
      <c r="SVM44" s="17"/>
      <c r="SVN44" s="51"/>
      <c r="SVO44" s="45"/>
      <c r="SVP44" s="53"/>
      <c r="SVQ44" s="44"/>
      <c r="SVR44" s="21"/>
      <c r="SVS44" s="52"/>
      <c r="SVT44" s="32"/>
      <c r="SVU44" s="20"/>
      <c r="SVV44" s="14"/>
      <c r="SVW44" s="14"/>
      <c r="SVX44" s="14"/>
      <c r="SVY44" s="14"/>
      <c r="SVZ44" s="17"/>
      <c r="SWA44" s="51"/>
      <c r="SWB44" s="45"/>
      <c r="SWC44" s="53"/>
      <c r="SWD44" s="44"/>
      <c r="SWE44" s="21"/>
      <c r="SWF44" s="52"/>
      <c r="SWG44" s="32"/>
      <c r="SWH44" s="20"/>
      <c r="SWI44" s="14"/>
      <c r="SWJ44" s="14"/>
      <c r="SWK44" s="14"/>
      <c r="SWL44" s="14"/>
      <c r="SWM44" s="17"/>
      <c r="SWN44" s="51"/>
      <c r="SWO44" s="45"/>
      <c r="SWP44" s="53"/>
      <c r="SWQ44" s="44"/>
      <c r="SWR44" s="21"/>
      <c r="SWS44" s="52"/>
      <c r="SWT44" s="32"/>
      <c r="SWU44" s="20"/>
      <c r="SWV44" s="14"/>
      <c r="SWW44" s="14"/>
      <c r="SWX44" s="14"/>
      <c r="SWY44" s="14"/>
      <c r="SWZ44" s="17"/>
      <c r="SXA44" s="51"/>
      <c r="SXB44" s="45"/>
      <c r="SXC44" s="53"/>
      <c r="SXD44" s="44"/>
      <c r="SXE44" s="21"/>
      <c r="SXF44" s="52"/>
      <c r="SXG44" s="32"/>
      <c r="SXH44" s="20"/>
      <c r="SXI44" s="14"/>
      <c r="SXJ44" s="14"/>
      <c r="SXK44" s="14"/>
      <c r="SXL44" s="14"/>
      <c r="SXM44" s="17"/>
      <c r="SXN44" s="51"/>
      <c r="SXO44" s="45"/>
      <c r="SXP44" s="53"/>
      <c r="SXQ44" s="44"/>
      <c r="SXR44" s="21"/>
      <c r="SXS44" s="52"/>
      <c r="SXT44" s="32"/>
      <c r="SXU44" s="20"/>
      <c r="SXV44" s="14"/>
      <c r="SXW44" s="14"/>
      <c r="SXX44" s="14"/>
      <c r="SXY44" s="14"/>
      <c r="SXZ44" s="17"/>
      <c r="SYA44" s="51"/>
      <c r="SYB44" s="45"/>
      <c r="SYC44" s="53"/>
      <c r="SYD44" s="44"/>
      <c r="SYE44" s="21"/>
      <c r="SYF44" s="52"/>
      <c r="SYG44" s="32"/>
      <c r="SYH44" s="20"/>
      <c r="SYI44" s="14"/>
      <c r="SYJ44" s="14"/>
      <c r="SYK44" s="14"/>
      <c r="SYL44" s="14"/>
      <c r="SYM44" s="17"/>
      <c r="SYN44" s="51"/>
      <c r="SYO44" s="45"/>
      <c r="SYP44" s="53"/>
      <c r="SYQ44" s="44"/>
      <c r="SYR44" s="21"/>
      <c r="SYS44" s="52"/>
      <c r="SYT44" s="32"/>
      <c r="SYU44" s="20"/>
      <c r="SYV44" s="14"/>
      <c r="SYW44" s="14"/>
      <c r="SYX44" s="14"/>
      <c r="SYY44" s="14"/>
      <c r="SYZ44" s="17"/>
      <c r="SZA44" s="51"/>
      <c r="SZB44" s="45"/>
      <c r="SZC44" s="53"/>
      <c r="SZD44" s="44"/>
      <c r="SZE44" s="21"/>
      <c r="SZF44" s="52"/>
      <c r="SZG44" s="32"/>
      <c r="SZH44" s="20"/>
      <c r="SZI44" s="14"/>
      <c r="SZJ44" s="14"/>
      <c r="SZK44" s="14"/>
      <c r="SZL44" s="14"/>
      <c r="SZM44" s="17"/>
      <c r="SZN44" s="51"/>
      <c r="SZO44" s="45"/>
      <c r="SZP44" s="53"/>
      <c r="SZQ44" s="44"/>
      <c r="SZR44" s="21"/>
      <c r="SZS44" s="52"/>
      <c r="SZT44" s="32"/>
      <c r="SZU44" s="20"/>
      <c r="SZV44" s="14"/>
      <c r="SZW44" s="14"/>
      <c r="SZX44" s="14"/>
      <c r="SZY44" s="14"/>
      <c r="SZZ44" s="17"/>
      <c r="TAA44" s="51"/>
      <c r="TAB44" s="45"/>
      <c r="TAC44" s="53"/>
      <c r="TAD44" s="44"/>
      <c r="TAE44" s="21"/>
      <c r="TAF44" s="52"/>
      <c r="TAG44" s="32"/>
      <c r="TAH44" s="20"/>
      <c r="TAI44" s="14"/>
      <c r="TAJ44" s="14"/>
      <c r="TAK44" s="14"/>
      <c r="TAL44" s="14"/>
      <c r="TAM44" s="17"/>
      <c r="TAN44" s="51"/>
      <c r="TAO44" s="45"/>
      <c r="TAP44" s="53"/>
      <c r="TAQ44" s="44"/>
      <c r="TAR44" s="21"/>
      <c r="TAS44" s="52"/>
      <c r="TAT44" s="32"/>
      <c r="TAU44" s="20"/>
      <c r="TAV44" s="14"/>
      <c r="TAW44" s="14"/>
      <c r="TAX44" s="14"/>
      <c r="TAY44" s="14"/>
      <c r="TAZ44" s="17"/>
      <c r="TBA44" s="51"/>
      <c r="TBB44" s="45"/>
      <c r="TBC44" s="53"/>
      <c r="TBD44" s="44"/>
      <c r="TBE44" s="21"/>
      <c r="TBF44" s="52"/>
      <c r="TBG44" s="32"/>
      <c r="TBH44" s="20"/>
      <c r="TBI44" s="14"/>
      <c r="TBJ44" s="14"/>
      <c r="TBK44" s="14"/>
      <c r="TBL44" s="14"/>
      <c r="TBM44" s="17"/>
      <c r="TBN44" s="51"/>
      <c r="TBO44" s="45"/>
      <c r="TBP44" s="53"/>
      <c r="TBQ44" s="44"/>
      <c r="TBR44" s="21"/>
      <c r="TBS44" s="52"/>
      <c r="TBT44" s="32"/>
      <c r="TBU44" s="20"/>
      <c r="TBV44" s="14"/>
      <c r="TBW44" s="14"/>
      <c r="TBX44" s="14"/>
      <c r="TBY44" s="14"/>
      <c r="TBZ44" s="17"/>
      <c r="TCA44" s="51"/>
      <c r="TCB44" s="45"/>
      <c r="TCC44" s="53"/>
      <c r="TCD44" s="44"/>
      <c r="TCE44" s="21"/>
      <c r="TCF44" s="52"/>
      <c r="TCG44" s="32"/>
      <c r="TCH44" s="20"/>
      <c r="TCI44" s="14"/>
      <c r="TCJ44" s="14"/>
      <c r="TCK44" s="14"/>
      <c r="TCL44" s="14"/>
      <c r="TCM44" s="17"/>
      <c r="TCN44" s="51"/>
      <c r="TCO44" s="45"/>
      <c r="TCP44" s="53"/>
      <c r="TCQ44" s="44"/>
      <c r="TCR44" s="21"/>
      <c r="TCS44" s="52"/>
      <c r="TCT44" s="32"/>
      <c r="TCU44" s="20"/>
      <c r="TCV44" s="14"/>
      <c r="TCW44" s="14"/>
      <c r="TCX44" s="14"/>
      <c r="TCY44" s="14"/>
      <c r="TCZ44" s="17"/>
      <c r="TDA44" s="51"/>
      <c r="TDB44" s="45"/>
      <c r="TDC44" s="53"/>
      <c r="TDD44" s="44"/>
      <c r="TDE44" s="21"/>
      <c r="TDF44" s="52"/>
      <c r="TDG44" s="32"/>
      <c r="TDH44" s="20"/>
      <c r="TDI44" s="14"/>
      <c r="TDJ44" s="14"/>
      <c r="TDK44" s="14"/>
      <c r="TDL44" s="14"/>
      <c r="TDM44" s="17"/>
      <c r="TDN44" s="51"/>
      <c r="TDO44" s="45"/>
      <c r="TDP44" s="53"/>
      <c r="TDQ44" s="44"/>
      <c r="TDR44" s="21"/>
      <c r="TDS44" s="52"/>
      <c r="TDT44" s="32"/>
      <c r="TDU44" s="20"/>
      <c r="TDV44" s="14"/>
      <c r="TDW44" s="14"/>
      <c r="TDX44" s="14"/>
      <c r="TDY44" s="14"/>
      <c r="TDZ44" s="17"/>
      <c r="TEA44" s="51"/>
      <c r="TEB44" s="45"/>
      <c r="TEC44" s="53"/>
      <c r="TED44" s="44"/>
      <c r="TEE44" s="21"/>
      <c r="TEF44" s="52"/>
      <c r="TEG44" s="32"/>
      <c r="TEH44" s="20"/>
      <c r="TEI44" s="14"/>
      <c r="TEJ44" s="14"/>
      <c r="TEK44" s="14"/>
      <c r="TEL44" s="14"/>
      <c r="TEM44" s="17"/>
      <c r="TEN44" s="51"/>
      <c r="TEO44" s="45"/>
      <c r="TEP44" s="53"/>
      <c r="TEQ44" s="44"/>
      <c r="TER44" s="21"/>
      <c r="TES44" s="52"/>
      <c r="TET44" s="32"/>
      <c r="TEU44" s="20"/>
      <c r="TEV44" s="14"/>
      <c r="TEW44" s="14"/>
      <c r="TEX44" s="14"/>
      <c r="TEY44" s="14"/>
      <c r="TEZ44" s="17"/>
      <c r="TFA44" s="51"/>
      <c r="TFB44" s="45"/>
      <c r="TFC44" s="53"/>
      <c r="TFD44" s="44"/>
      <c r="TFE44" s="21"/>
      <c r="TFF44" s="52"/>
      <c r="TFG44" s="32"/>
      <c r="TFH44" s="20"/>
      <c r="TFI44" s="14"/>
      <c r="TFJ44" s="14"/>
      <c r="TFK44" s="14"/>
      <c r="TFL44" s="14"/>
      <c r="TFM44" s="17"/>
      <c r="TFN44" s="51"/>
      <c r="TFO44" s="45"/>
      <c r="TFP44" s="53"/>
      <c r="TFQ44" s="44"/>
      <c r="TFR44" s="21"/>
      <c r="TFS44" s="52"/>
      <c r="TFT44" s="32"/>
      <c r="TFU44" s="20"/>
      <c r="TFV44" s="14"/>
      <c r="TFW44" s="14"/>
      <c r="TFX44" s="14"/>
      <c r="TFY44" s="14"/>
      <c r="TFZ44" s="17"/>
      <c r="TGA44" s="51"/>
      <c r="TGB44" s="45"/>
      <c r="TGC44" s="53"/>
      <c r="TGD44" s="44"/>
      <c r="TGE44" s="21"/>
      <c r="TGF44" s="52"/>
      <c r="TGG44" s="32"/>
      <c r="TGH44" s="20"/>
      <c r="TGI44" s="14"/>
      <c r="TGJ44" s="14"/>
      <c r="TGK44" s="14"/>
      <c r="TGL44" s="14"/>
      <c r="TGM44" s="17"/>
      <c r="TGN44" s="51"/>
      <c r="TGO44" s="45"/>
      <c r="TGP44" s="53"/>
      <c r="TGQ44" s="44"/>
      <c r="TGR44" s="21"/>
      <c r="TGS44" s="52"/>
      <c r="TGT44" s="32"/>
      <c r="TGU44" s="20"/>
      <c r="TGV44" s="14"/>
      <c r="TGW44" s="14"/>
      <c r="TGX44" s="14"/>
      <c r="TGY44" s="14"/>
      <c r="TGZ44" s="17"/>
      <c r="THA44" s="51"/>
      <c r="THB44" s="45"/>
      <c r="THC44" s="53"/>
      <c r="THD44" s="44"/>
      <c r="THE44" s="21"/>
      <c r="THF44" s="52"/>
      <c r="THG44" s="32"/>
      <c r="THH44" s="20"/>
      <c r="THI44" s="14"/>
      <c r="THJ44" s="14"/>
      <c r="THK44" s="14"/>
      <c r="THL44" s="14"/>
      <c r="THM44" s="17"/>
      <c r="THN44" s="51"/>
      <c r="THO44" s="45"/>
      <c r="THP44" s="53"/>
      <c r="THQ44" s="44"/>
      <c r="THR44" s="21"/>
      <c r="THS44" s="52"/>
      <c r="THT44" s="32"/>
      <c r="THU44" s="20"/>
      <c r="THV44" s="14"/>
      <c r="THW44" s="14"/>
      <c r="THX44" s="14"/>
      <c r="THY44" s="14"/>
      <c r="THZ44" s="17"/>
      <c r="TIA44" s="51"/>
      <c r="TIB44" s="45"/>
      <c r="TIC44" s="53"/>
      <c r="TID44" s="44"/>
      <c r="TIE44" s="21"/>
      <c r="TIF44" s="52"/>
      <c r="TIG44" s="32"/>
      <c r="TIH44" s="20"/>
      <c r="TII44" s="14"/>
      <c r="TIJ44" s="14"/>
      <c r="TIK44" s="14"/>
      <c r="TIL44" s="14"/>
      <c r="TIM44" s="17"/>
      <c r="TIN44" s="51"/>
      <c r="TIO44" s="45"/>
      <c r="TIP44" s="53"/>
      <c r="TIQ44" s="44"/>
      <c r="TIR44" s="21"/>
      <c r="TIS44" s="52"/>
      <c r="TIT44" s="32"/>
      <c r="TIU44" s="20"/>
      <c r="TIV44" s="14"/>
      <c r="TIW44" s="14"/>
      <c r="TIX44" s="14"/>
      <c r="TIY44" s="14"/>
      <c r="TIZ44" s="17"/>
      <c r="TJA44" s="51"/>
      <c r="TJB44" s="45"/>
      <c r="TJC44" s="53"/>
      <c r="TJD44" s="44"/>
      <c r="TJE44" s="21"/>
      <c r="TJF44" s="52"/>
      <c r="TJG44" s="32"/>
      <c r="TJH44" s="20"/>
      <c r="TJI44" s="14"/>
      <c r="TJJ44" s="14"/>
      <c r="TJK44" s="14"/>
      <c r="TJL44" s="14"/>
      <c r="TJM44" s="17"/>
      <c r="TJN44" s="51"/>
      <c r="TJO44" s="45"/>
      <c r="TJP44" s="53"/>
      <c r="TJQ44" s="44"/>
      <c r="TJR44" s="21"/>
      <c r="TJS44" s="52"/>
      <c r="TJT44" s="32"/>
      <c r="TJU44" s="20"/>
      <c r="TJV44" s="14"/>
      <c r="TJW44" s="14"/>
      <c r="TJX44" s="14"/>
      <c r="TJY44" s="14"/>
      <c r="TJZ44" s="17"/>
      <c r="TKA44" s="51"/>
      <c r="TKB44" s="45"/>
      <c r="TKC44" s="53"/>
      <c r="TKD44" s="44"/>
      <c r="TKE44" s="21"/>
      <c r="TKF44" s="52"/>
      <c r="TKG44" s="32"/>
      <c r="TKH44" s="20"/>
      <c r="TKI44" s="14"/>
      <c r="TKJ44" s="14"/>
      <c r="TKK44" s="14"/>
      <c r="TKL44" s="14"/>
      <c r="TKM44" s="17"/>
      <c r="TKN44" s="51"/>
      <c r="TKO44" s="45"/>
      <c r="TKP44" s="53"/>
      <c r="TKQ44" s="44"/>
      <c r="TKR44" s="21"/>
      <c r="TKS44" s="52"/>
      <c r="TKT44" s="32"/>
      <c r="TKU44" s="20"/>
      <c r="TKV44" s="14"/>
      <c r="TKW44" s="14"/>
      <c r="TKX44" s="14"/>
      <c r="TKY44" s="14"/>
      <c r="TKZ44" s="17"/>
      <c r="TLA44" s="51"/>
      <c r="TLB44" s="45"/>
      <c r="TLC44" s="53"/>
      <c r="TLD44" s="44"/>
      <c r="TLE44" s="21"/>
      <c r="TLF44" s="52"/>
      <c r="TLG44" s="32"/>
      <c r="TLH44" s="20"/>
      <c r="TLI44" s="14"/>
      <c r="TLJ44" s="14"/>
      <c r="TLK44" s="14"/>
      <c r="TLL44" s="14"/>
      <c r="TLM44" s="17"/>
      <c r="TLN44" s="51"/>
      <c r="TLO44" s="45"/>
      <c r="TLP44" s="53"/>
      <c r="TLQ44" s="44"/>
      <c r="TLR44" s="21"/>
      <c r="TLS44" s="52"/>
      <c r="TLT44" s="32"/>
      <c r="TLU44" s="20"/>
      <c r="TLV44" s="14"/>
      <c r="TLW44" s="14"/>
      <c r="TLX44" s="14"/>
      <c r="TLY44" s="14"/>
      <c r="TLZ44" s="17"/>
      <c r="TMA44" s="51"/>
      <c r="TMB44" s="45"/>
      <c r="TMC44" s="53"/>
      <c r="TMD44" s="44"/>
      <c r="TME44" s="21"/>
      <c r="TMF44" s="52"/>
      <c r="TMG44" s="32"/>
      <c r="TMH44" s="20"/>
      <c r="TMI44" s="14"/>
      <c r="TMJ44" s="14"/>
      <c r="TMK44" s="14"/>
      <c r="TML44" s="14"/>
      <c r="TMM44" s="17"/>
      <c r="TMN44" s="51"/>
      <c r="TMO44" s="45"/>
      <c r="TMP44" s="53"/>
      <c r="TMQ44" s="44"/>
      <c r="TMR44" s="21"/>
      <c r="TMS44" s="52"/>
      <c r="TMT44" s="32"/>
      <c r="TMU44" s="20"/>
      <c r="TMV44" s="14"/>
      <c r="TMW44" s="14"/>
      <c r="TMX44" s="14"/>
      <c r="TMY44" s="14"/>
      <c r="TMZ44" s="17"/>
      <c r="TNA44" s="51"/>
      <c r="TNB44" s="45"/>
      <c r="TNC44" s="53"/>
      <c r="TND44" s="44"/>
      <c r="TNE44" s="21"/>
      <c r="TNF44" s="52"/>
      <c r="TNG44" s="32"/>
      <c r="TNH44" s="20"/>
      <c r="TNI44" s="14"/>
      <c r="TNJ44" s="14"/>
      <c r="TNK44" s="14"/>
      <c r="TNL44" s="14"/>
      <c r="TNM44" s="17"/>
      <c r="TNN44" s="51"/>
      <c r="TNO44" s="45"/>
      <c r="TNP44" s="53"/>
      <c r="TNQ44" s="44"/>
      <c r="TNR44" s="21"/>
      <c r="TNS44" s="52"/>
      <c r="TNT44" s="32"/>
      <c r="TNU44" s="20"/>
      <c r="TNV44" s="14"/>
      <c r="TNW44" s="14"/>
      <c r="TNX44" s="14"/>
      <c r="TNY44" s="14"/>
      <c r="TNZ44" s="17"/>
      <c r="TOA44" s="51"/>
      <c r="TOB44" s="45"/>
      <c r="TOC44" s="53"/>
      <c r="TOD44" s="44"/>
      <c r="TOE44" s="21"/>
      <c r="TOF44" s="52"/>
      <c r="TOG44" s="32"/>
      <c r="TOH44" s="20"/>
      <c r="TOI44" s="14"/>
      <c r="TOJ44" s="14"/>
      <c r="TOK44" s="14"/>
      <c r="TOL44" s="14"/>
      <c r="TOM44" s="17"/>
      <c r="TON44" s="51"/>
      <c r="TOO44" s="45"/>
      <c r="TOP44" s="53"/>
      <c r="TOQ44" s="44"/>
      <c r="TOR44" s="21"/>
      <c r="TOS44" s="52"/>
      <c r="TOT44" s="32"/>
      <c r="TOU44" s="20"/>
      <c r="TOV44" s="14"/>
      <c r="TOW44" s="14"/>
      <c r="TOX44" s="14"/>
      <c r="TOY44" s="14"/>
      <c r="TOZ44" s="17"/>
      <c r="TPA44" s="51"/>
      <c r="TPB44" s="45"/>
      <c r="TPC44" s="53"/>
      <c r="TPD44" s="44"/>
      <c r="TPE44" s="21"/>
      <c r="TPF44" s="52"/>
      <c r="TPG44" s="32"/>
      <c r="TPH44" s="20"/>
      <c r="TPI44" s="14"/>
      <c r="TPJ44" s="14"/>
      <c r="TPK44" s="14"/>
      <c r="TPL44" s="14"/>
      <c r="TPM44" s="17"/>
      <c r="TPN44" s="51"/>
      <c r="TPO44" s="45"/>
      <c r="TPP44" s="53"/>
      <c r="TPQ44" s="44"/>
      <c r="TPR44" s="21"/>
      <c r="TPS44" s="52"/>
      <c r="TPT44" s="32"/>
      <c r="TPU44" s="20"/>
      <c r="TPV44" s="14"/>
      <c r="TPW44" s="14"/>
      <c r="TPX44" s="14"/>
      <c r="TPY44" s="14"/>
      <c r="TPZ44" s="17"/>
      <c r="TQA44" s="51"/>
      <c r="TQB44" s="45"/>
      <c r="TQC44" s="53"/>
      <c r="TQD44" s="44"/>
      <c r="TQE44" s="21"/>
      <c r="TQF44" s="52"/>
      <c r="TQG44" s="32"/>
      <c r="TQH44" s="20"/>
      <c r="TQI44" s="14"/>
      <c r="TQJ44" s="14"/>
      <c r="TQK44" s="14"/>
      <c r="TQL44" s="14"/>
      <c r="TQM44" s="17"/>
      <c r="TQN44" s="51"/>
      <c r="TQO44" s="45"/>
      <c r="TQP44" s="53"/>
      <c r="TQQ44" s="44"/>
      <c r="TQR44" s="21"/>
      <c r="TQS44" s="52"/>
      <c r="TQT44" s="32"/>
      <c r="TQU44" s="20"/>
      <c r="TQV44" s="14"/>
      <c r="TQW44" s="14"/>
      <c r="TQX44" s="14"/>
      <c r="TQY44" s="14"/>
      <c r="TQZ44" s="17"/>
      <c r="TRA44" s="51"/>
      <c r="TRB44" s="45"/>
      <c r="TRC44" s="53"/>
      <c r="TRD44" s="44"/>
      <c r="TRE44" s="21"/>
      <c r="TRF44" s="52"/>
      <c r="TRG44" s="32"/>
      <c r="TRH44" s="20"/>
      <c r="TRI44" s="14"/>
      <c r="TRJ44" s="14"/>
      <c r="TRK44" s="14"/>
      <c r="TRL44" s="14"/>
      <c r="TRM44" s="17"/>
      <c r="TRN44" s="51"/>
      <c r="TRO44" s="45"/>
      <c r="TRP44" s="53"/>
      <c r="TRQ44" s="44"/>
      <c r="TRR44" s="21"/>
      <c r="TRS44" s="52"/>
      <c r="TRT44" s="32"/>
      <c r="TRU44" s="20"/>
      <c r="TRV44" s="14"/>
      <c r="TRW44" s="14"/>
      <c r="TRX44" s="14"/>
      <c r="TRY44" s="14"/>
      <c r="TRZ44" s="17"/>
      <c r="TSA44" s="51"/>
      <c r="TSB44" s="45"/>
      <c r="TSC44" s="53"/>
      <c r="TSD44" s="44"/>
      <c r="TSE44" s="21"/>
      <c r="TSF44" s="52"/>
      <c r="TSG44" s="32"/>
      <c r="TSH44" s="20"/>
      <c r="TSI44" s="14"/>
      <c r="TSJ44" s="14"/>
      <c r="TSK44" s="14"/>
      <c r="TSL44" s="14"/>
      <c r="TSM44" s="17"/>
      <c r="TSN44" s="51"/>
      <c r="TSO44" s="45"/>
      <c r="TSP44" s="53"/>
      <c r="TSQ44" s="44"/>
      <c r="TSR44" s="21"/>
      <c r="TSS44" s="52"/>
      <c r="TST44" s="32"/>
      <c r="TSU44" s="20"/>
      <c r="TSV44" s="14"/>
      <c r="TSW44" s="14"/>
      <c r="TSX44" s="14"/>
      <c r="TSY44" s="14"/>
      <c r="TSZ44" s="17"/>
      <c r="TTA44" s="51"/>
      <c r="TTB44" s="45"/>
      <c r="TTC44" s="53"/>
      <c r="TTD44" s="44"/>
      <c r="TTE44" s="21"/>
      <c r="TTF44" s="52"/>
      <c r="TTG44" s="32"/>
      <c r="TTH44" s="20"/>
      <c r="TTI44" s="14"/>
      <c r="TTJ44" s="14"/>
      <c r="TTK44" s="14"/>
      <c r="TTL44" s="14"/>
      <c r="TTM44" s="17"/>
      <c r="TTN44" s="51"/>
      <c r="TTO44" s="45"/>
      <c r="TTP44" s="53"/>
      <c r="TTQ44" s="44"/>
      <c r="TTR44" s="21"/>
      <c r="TTS44" s="52"/>
      <c r="TTT44" s="32"/>
      <c r="TTU44" s="20"/>
      <c r="TTV44" s="14"/>
      <c r="TTW44" s="14"/>
      <c r="TTX44" s="14"/>
      <c r="TTY44" s="14"/>
      <c r="TTZ44" s="17"/>
      <c r="TUA44" s="51"/>
      <c r="TUB44" s="45"/>
      <c r="TUC44" s="53"/>
      <c r="TUD44" s="44"/>
      <c r="TUE44" s="21"/>
      <c r="TUF44" s="52"/>
      <c r="TUG44" s="32"/>
      <c r="TUH44" s="20"/>
      <c r="TUI44" s="14"/>
      <c r="TUJ44" s="14"/>
      <c r="TUK44" s="14"/>
      <c r="TUL44" s="14"/>
      <c r="TUM44" s="17"/>
      <c r="TUN44" s="51"/>
      <c r="TUO44" s="45"/>
      <c r="TUP44" s="53"/>
      <c r="TUQ44" s="44"/>
      <c r="TUR44" s="21"/>
      <c r="TUS44" s="52"/>
      <c r="TUT44" s="32"/>
      <c r="TUU44" s="20"/>
      <c r="TUV44" s="14"/>
      <c r="TUW44" s="14"/>
      <c r="TUX44" s="14"/>
      <c r="TUY44" s="14"/>
      <c r="TUZ44" s="17"/>
      <c r="TVA44" s="51"/>
      <c r="TVB44" s="45"/>
      <c r="TVC44" s="53"/>
      <c r="TVD44" s="44"/>
      <c r="TVE44" s="21"/>
      <c r="TVF44" s="52"/>
      <c r="TVG44" s="32"/>
      <c r="TVH44" s="20"/>
      <c r="TVI44" s="14"/>
      <c r="TVJ44" s="14"/>
      <c r="TVK44" s="14"/>
      <c r="TVL44" s="14"/>
      <c r="TVM44" s="17"/>
      <c r="TVN44" s="51"/>
      <c r="TVO44" s="45"/>
      <c r="TVP44" s="53"/>
      <c r="TVQ44" s="44"/>
      <c r="TVR44" s="21"/>
      <c r="TVS44" s="52"/>
      <c r="TVT44" s="32"/>
      <c r="TVU44" s="20"/>
      <c r="TVV44" s="14"/>
      <c r="TVW44" s="14"/>
      <c r="TVX44" s="14"/>
      <c r="TVY44" s="14"/>
      <c r="TVZ44" s="17"/>
      <c r="TWA44" s="51"/>
      <c r="TWB44" s="45"/>
      <c r="TWC44" s="53"/>
      <c r="TWD44" s="44"/>
      <c r="TWE44" s="21"/>
      <c r="TWF44" s="52"/>
      <c r="TWG44" s="32"/>
      <c r="TWH44" s="20"/>
      <c r="TWI44" s="14"/>
      <c r="TWJ44" s="14"/>
      <c r="TWK44" s="14"/>
      <c r="TWL44" s="14"/>
      <c r="TWM44" s="17"/>
      <c r="TWN44" s="51"/>
      <c r="TWO44" s="45"/>
      <c r="TWP44" s="53"/>
      <c r="TWQ44" s="44"/>
      <c r="TWR44" s="21"/>
      <c r="TWS44" s="52"/>
      <c r="TWT44" s="32"/>
      <c r="TWU44" s="20"/>
      <c r="TWV44" s="14"/>
      <c r="TWW44" s="14"/>
      <c r="TWX44" s="14"/>
      <c r="TWY44" s="14"/>
      <c r="TWZ44" s="17"/>
      <c r="TXA44" s="51"/>
      <c r="TXB44" s="45"/>
      <c r="TXC44" s="53"/>
      <c r="TXD44" s="44"/>
      <c r="TXE44" s="21"/>
      <c r="TXF44" s="52"/>
      <c r="TXG44" s="32"/>
      <c r="TXH44" s="20"/>
      <c r="TXI44" s="14"/>
      <c r="TXJ44" s="14"/>
      <c r="TXK44" s="14"/>
      <c r="TXL44" s="14"/>
      <c r="TXM44" s="17"/>
      <c r="TXN44" s="51"/>
      <c r="TXO44" s="45"/>
      <c r="TXP44" s="53"/>
      <c r="TXQ44" s="44"/>
      <c r="TXR44" s="21"/>
      <c r="TXS44" s="52"/>
      <c r="TXT44" s="32"/>
      <c r="TXU44" s="20"/>
      <c r="TXV44" s="14"/>
      <c r="TXW44" s="14"/>
      <c r="TXX44" s="14"/>
      <c r="TXY44" s="14"/>
      <c r="TXZ44" s="17"/>
      <c r="TYA44" s="51"/>
      <c r="TYB44" s="45"/>
      <c r="TYC44" s="53"/>
      <c r="TYD44" s="44"/>
      <c r="TYE44" s="21"/>
      <c r="TYF44" s="52"/>
      <c r="TYG44" s="32"/>
      <c r="TYH44" s="20"/>
      <c r="TYI44" s="14"/>
      <c r="TYJ44" s="14"/>
      <c r="TYK44" s="14"/>
      <c r="TYL44" s="14"/>
      <c r="TYM44" s="17"/>
      <c r="TYN44" s="51"/>
      <c r="TYO44" s="45"/>
      <c r="TYP44" s="53"/>
      <c r="TYQ44" s="44"/>
      <c r="TYR44" s="21"/>
      <c r="TYS44" s="52"/>
      <c r="TYT44" s="32"/>
      <c r="TYU44" s="20"/>
      <c r="TYV44" s="14"/>
      <c r="TYW44" s="14"/>
      <c r="TYX44" s="14"/>
      <c r="TYY44" s="14"/>
      <c r="TYZ44" s="17"/>
      <c r="TZA44" s="51"/>
      <c r="TZB44" s="45"/>
      <c r="TZC44" s="53"/>
      <c r="TZD44" s="44"/>
      <c r="TZE44" s="21"/>
      <c r="TZF44" s="52"/>
      <c r="TZG44" s="32"/>
      <c r="TZH44" s="20"/>
      <c r="TZI44" s="14"/>
      <c r="TZJ44" s="14"/>
      <c r="TZK44" s="14"/>
      <c r="TZL44" s="14"/>
      <c r="TZM44" s="17"/>
      <c r="TZN44" s="51"/>
      <c r="TZO44" s="45"/>
      <c r="TZP44" s="53"/>
      <c r="TZQ44" s="44"/>
      <c r="TZR44" s="21"/>
      <c r="TZS44" s="52"/>
      <c r="TZT44" s="32"/>
      <c r="TZU44" s="20"/>
      <c r="TZV44" s="14"/>
      <c r="TZW44" s="14"/>
      <c r="TZX44" s="14"/>
      <c r="TZY44" s="14"/>
      <c r="TZZ44" s="17"/>
      <c r="UAA44" s="51"/>
      <c r="UAB44" s="45"/>
      <c r="UAC44" s="53"/>
      <c r="UAD44" s="44"/>
      <c r="UAE44" s="21"/>
      <c r="UAF44" s="52"/>
      <c r="UAG44" s="32"/>
      <c r="UAH44" s="20"/>
      <c r="UAI44" s="14"/>
      <c r="UAJ44" s="14"/>
      <c r="UAK44" s="14"/>
      <c r="UAL44" s="14"/>
      <c r="UAM44" s="17"/>
      <c r="UAN44" s="51"/>
      <c r="UAO44" s="45"/>
      <c r="UAP44" s="53"/>
      <c r="UAQ44" s="44"/>
      <c r="UAR44" s="21"/>
      <c r="UAS44" s="52"/>
      <c r="UAT44" s="32"/>
      <c r="UAU44" s="20"/>
      <c r="UAV44" s="14"/>
      <c r="UAW44" s="14"/>
      <c r="UAX44" s="14"/>
      <c r="UAY44" s="14"/>
      <c r="UAZ44" s="17"/>
      <c r="UBA44" s="51"/>
      <c r="UBB44" s="45"/>
      <c r="UBC44" s="53"/>
      <c r="UBD44" s="44"/>
      <c r="UBE44" s="21"/>
      <c r="UBF44" s="52"/>
      <c r="UBG44" s="32"/>
      <c r="UBH44" s="20"/>
      <c r="UBI44" s="14"/>
      <c r="UBJ44" s="14"/>
      <c r="UBK44" s="14"/>
      <c r="UBL44" s="14"/>
      <c r="UBM44" s="17"/>
      <c r="UBN44" s="51"/>
      <c r="UBO44" s="45"/>
      <c r="UBP44" s="53"/>
      <c r="UBQ44" s="44"/>
      <c r="UBR44" s="21"/>
      <c r="UBS44" s="52"/>
      <c r="UBT44" s="32"/>
      <c r="UBU44" s="20"/>
      <c r="UBV44" s="14"/>
      <c r="UBW44" s="14"/>
      <c r="UBX44" s="14"/>
      <c r="UBY44" s="14"/>
      <c r="UBZ44" s="17"/>
      <c r="UCA44" s="51"/>
      <c r="UCB44" s="45"/>
      <c r="UCC44" s="53"/>
      <c r="UCD44" s="44"/>
      <c r="UCE44" s="21"/>
      <c r="UCF44" s="52"/>
      <c r="UCG44" s="32"/>
      <c r="UCH44" s="20"/>
      <c r="UCI44" s="14"/>
      <c r="UCJ44" s="14"/>
      <c r="UCK44" s="14"/>
      <c r="UCL44" s="14"/>
      <c r="UCM44" s="17"/>
      <c r="UCN44" s="51"/>
      <c r="UCO44" s="45"/>
      <c r="UCP44" s="53"/>
      <c r="UCQ44" s="44"/>
      <c r="UCR44" s="21"/>
      <c r="UCS44" s="52"/>
      <c r="UCT44" s="32"/>
      <c r="UCU44" s="20"/>
      <c r="UCV44" s="14"/>
      <c r="UCW44" s="14"/>
      <c r="UCX44" s="14"/>
      <c r="UCY44" s="14"/>
      <c r="UCZ44" s="17"/>
      <c r="UDA44" s="51"/>
      <c r="UDB44" s="45"/>
      <c r="UDC44" s="53"/>
      <c r="UDD44" s="44"/>
      <c r="UDE44" s="21"/>
      <c r="UDF44" s="52"/>
      <c r="UDG44" s="32"/>
      <c r="UDH44" s="20"/>
      <c r="UDI44" s="14"/>
      <c r="UDJ44" s="14"/>
      <c r="UDK44" s="14"/>
      <c r="UDL44" s="14"/>
      <c r="UDM44" s="17"/>
      <c r="UDN44" s="51"/>
      <c r="UDO44" s="45"/>
      <c r="UDP44" s="53"/>
      <c r="UDQ44" s="44"/>
      <c r="UDR44" s="21"/>
      <c r="UDS44" s="52"/>
      <c r="UDT44" s="32"/>
      <c r="UDU44" s="20"/>
      <c r="UDV44" s="14"/>
      <c r="UDW44" s="14"/>
      <c r="UDX44" s="14"/>
      <c r="UDY44" s="14"/>
      <c r="UDZ44" s="17"/>
      <c r="UEA44" s="51"/>
      <c r="UEB44" s="45"/>
      <c r="UEC44" s="53"/>
      <c r="UED44" s="44"/>
      <c r="UEE44" s="21"/>
      <c r="UEF44" s="52"/>
      <c r="UEG44" s="32"/>
      <c r="UEH44" s="20"/>
      <c r="UEI44" s="14"/>
      <c r="UEJ44" s="14"/>
      <c r="UEK44" s="14"/>
      <c r="UEL44" s="14"/>
      <c r="UEM44" s="17"/>
      <c r="UEN44" s="51"/>
      <c r="UEO44" s="45"/>
      <c r="UEP44" s="53"/>
      <c r="UEQ44" s="44"/>
      <c r="UER44" s="21"/>
      <c r="UES44" s="52"/>
      <c r="UET44" s="32"/>
      <c r="UEU44" s="20"/>
      <c r="UEV44" s="14"/>
      <c r="UEW44" s="14"/>
      <c r="UEX44" s="14"/>
      <c r="UEY44" s="14"/>
      <c r="UEZ44" s="17"/>
      <c r="UFA44" s="51"/>
      <c r="UFB44" s="45"/>
      <c r="UFC44" s="53"/>
      <c r="UFD44" s="44"/>
      <c r="UFE44" s="21"/>
      <c r="UFF44" s="52"/>
      <c r="UFG44" s="32"/>
      <c r="UFH44" s="20"/>
      <c r="UFI44" s="14"/>
      <c r="UFJ44" s="14"/>
      <c r="UFK44" s="14"/>
      <c r="UFL44" s="14"/>
      <c r="UFM44" s="17"/>
      <c r="UFN44" s="51"/>
      <c r="UFO44" s="45"/>
      <c r="UFP44" s="53"/>
      <c r="UFQ44" s="44"/>
      <c r="UFR44" s="21"/>
      <c r="UFS44" s="52"/>
      <c r="UFT44" s="32"/>
      <c r="UFU44" s="20"/>
      <c r="UFV44" s="14"/>
      <c r="UFW44" s="14"/>
      <c r="UFX44" s="14"/>
      <c r="UFY44" s="14"/>
      <c r="UFZ44" s="17"/>
      <c r="UGA44" s="51"/>
      <c r="UGB44" s="45"/>
      <c r="UGC44" s="53"/>
      <c r="UGD44" s="44"/>
      <c r="UGE44" s="21"/>
      <c r="UGF44" s="52"/>
      <c r="UGG44" s="32"/>
      <c r="UGH44" s="20"/>
      <c r="UGI44" s="14"/>
      <c r="UGJ44" s="14"/>
      <c r="UGK44" s="14"/>
      <c r="UGL44" s="14"/>
      <c r="UGM44" s="17"/>
      <c r="UGN44" s="51"/>
      <c r="UGO44" s="45"/>
      <c r="UGP44" s="53"/>
      <c r="UGQ44" s="44"/>
      <c r="UGR44" s="21"/>
      <c r="UGS44" s="52"/>
      <c r="UGT44" s="32"/>
      <c r="UGU44" s="20"/>
      <c r="UGV44" s="14"/>
      <c r="UGW44" s="14"/>
      <c r="UGX44" s="14"/>
      <c r="UGY44" s="14"/>
      <c r="UGZ44" s="17"/>
      <c r="UHA44" s="51"/>
      <c r="UHB44" s="45"/>
      <c r="UHC44" s="53"/>
      <c r="UHD44" s="44"/>
      <c r="UHE44" s="21"/>
      <c r="UHF44" s="52"/>
      <c r="UHG44" s="32"/>
      <c r="UHH44" s="20"/>
      <c r="UHI44" s="14"/>
      <c r="UHJ44" s="14"/>
      <c r="UHK44" s="14"/>
      <c r="UHL44" s="14"/>
      <c r="UHM44" s="17"/>
      <c r="UHN44" s="51"/>
      <c r="UHO44" s="45"/>
      <c r="UHP44" s="53"/>
      <c r="UHQ44" s="44"/>
      <c r="UHR44" s="21"/>
      <c r="UHS44" s="52"/>
      <c r="UHT44" s="32"/>
      <c r="UHU44" s="20"/>
      <c r="UHV44" s="14"/>
      <c r="UHW44" s="14"/>
      <c r="UHX44" s="14"/>
      <c r="UHY44" s="14"/>
      <c r="UHZ44" s="17"/>
      <c r="UIA44" s="51"/>
      <c r="UIB44" s="45"/>
      <c r="UIC44" s="53"/>
      <c r="UID44" s="44"/>
      <c r="UIE44" s="21"/>
      <c r="UIF44" s="52"/>
      <c r="UIG44" s="32"/>
      <c r="UIH44" s="20"/>
      <c r="UII44" s="14"/>
      <c r="UIJ44" s="14"/>
      <c r="UIK44" s="14"/>
      <c r="UIL44" s="14"/>
      <c r="UIM44" s="17"/>
      <c r="UIN44" s="51"/>
      <c r="UIO44" s="45"/>
      <c r="UIP44" s="53"/>
      <c r="UIQ44" s="44"/>
      <c r="UIR44" s="21"/>
      <c r="UIS44" s="52"/>
      <c r="UIT44" s="32"/>
      <c r="UIU44" s="20"/>
      <c r="UIV44" s="14"/>
      <c r="UIW44" s="14"/>
      <c r="UIX44" s="14"/>
      <c r="UIY44" s="14"/>
      <c r="UIZ44" s="17"/>
      <c r="UJA44" s="51"/>
      <c r="UJB44" s="45"/>
      <c r="UJC44" s="53"/>
      <c r="UJD44" s="44"/>
      <c r="UJE44" s="21"/>
      <c r="UJF44" s="52"/>
      <c r="UJG44" s="32"/>
      <c r="UJH44" s="20"/>
      <c r="UJI44" s="14"/>
      <c r="UJJ44" s="14"/>
      <c r="UJK44" s="14"/>
      <c r="UJL44" s="14"/>
      <c r="UJM44" s="17"/>
      <c r="UJN44" s="51"/>
      <c r="UJO44" s="45"/>
      <c r="UJP44" s="53"/>
      <c r="UJQ44" s="44"/>
      <c r="UJR44" s="21"/>
      <c r="UJS44" s="52"/>
      <c r="UJT44" s="32"/>
      <c r="UJU44" s="20"/>
      <c r="UJV44" s="14"/>
      <c r="UJW44" s="14"/>
      <c r="UJX44" s="14"/>
      <c r="UJY44" s="14"/>
      <c r="UJZ44" s="17"/>
      <c r="UKA44" s="51"/>
      <c r="UKB44" s="45"/>
      <c r="UKC44" s="53"/>
      <c r="UKD44" s="44"/>
      <c r="UKE44" s="21"/>
      <c r="UKF44" s="52"/>
      <c r="UKG44" s="32"/>
      <c r="UKH44" s="20"/>
      <c r="UKI44" s="14"/>
      <c r="UKJ44" s="14"/>
      <c r="UKK44" s="14"/>
      <c r="UKL44" s="14"/>
      <c r="UKM44" s="17"/>
      <c r="UKN44" s="51"/>
      <c r="UKO44" s="45"/>
      <c r="UKP44" s="53"/>
      <c r="UKQ44" s="44"/>
      <c r="UKR44" s="21"/>
      <c r="UKS44" s="52"/>
      <c r="UKT44" s="32"/>
      <c r="UKU44" s="20"/>
      <c r="UKV44" s="14"/>
      <c r="UKW44" s="14"/>
      <c r="UKX44" s="14"/>
      <c r="UKY44" s="14"/>
      <c r="UKZ44" s="17"/>
      <c r="ULA44" s="51"/>
      <c r="ULB44" s="45"/>
      <c r="ULC44" s="53"/>
      <c r="ULD44" s="44"/>
      <c r="ULE44" s="21"/>
      <c r="ULF44" s="52"/>
      <c r="ULG44" s="32"/>
      <c r="ULH44" s="20"/>
      <c r="ULI44" s="14"/>
      <c r="ULJ44" s="14"/>
      <c r="ULK44" s="14"/>
      <c r="ULL44" s="14"/>
      <c r="ULM44" s="17"/>
      <c r="ULN44" s="51"/>
      <c r="ULO44" s="45"/>
      <c r="ULP44" s="53"/>
      <c r="ULQ44" s="44"/>
      <c r="ULR44" s="21"/>
      <c r="ULS44" s="52"/>
      <c r="ULT44" s="32"/>
      <c r="ULU44" s="20"/>
      <c r="ULV44" s="14"/>
      <c r="ULW44" s="14"/>
      <c r="ULX44" s="14"/>
      <c r="ULY44" s="14"/>
      <c r="ULZ44" s="17"/>
      <c r="UMA44" s="51"/>
      <c r="UMB44" s="45"/>
      <c r="UMC44" s="53"/>
      <c r="UMD44" s="44"/>
      <c r="UME44" s="21"/>
      <c r="UMF44" s="52"/>
      <c r="UMG44" s="32"/>
      <c r="UMH44" s="20"/>
      <c r="UMI44" s="14"/>
      <c r="UMJ44" s="14"/>
      <c r="UMK44" s="14"/>
      <c r="UML44" s="14"/>
      <c r="UMM44" s="17"/>
      <c r="UMN44" s="51"/>
      <c r="UMO44" s="45"/>
      <c r="UMP44" s="53"/>
      <c r="UMQ44" s="44"/>
      <c r="UMR44" s="21"/>
      <c r="UMS44" s="52"/>
      <c r="UMT44" s="32"/>
      <c r="UMU44" s="20"/>
      <c r="UMV44" s="14"/>
      <c r="UMW44" s="14"/>
      <c r="UMX44" s="14"/>
      <c r="UMY44" s="14"/>
      <c r="UMZ44" s="17"/>
      <c r="UNA44" s="51"/>
      <c r="UNB44" s="45"/>
      <c r="UNC44" s="53"/>
      <c r="UND44" s="44"/>
      <c r="UNE44" s="21"/>
      <c r="UNF44" s="52"/>
      <c r="UNG44" s="32"/>
      <c r="UNH44" s="20"/>
      <c r="UNI44" s="14"/>
      <c r="UNJ44" s="14"/>
      <c r="UNK44" s="14"/>
      <c r="UNL44" s="14"/>
      <c r="UNM44" s="17"/>
      <c r="UNN44" s="51"/>
      <c r="UNO44" s="45"/>
      <c r="UNP44" s="53"/>
      <c r="UNQ44" s="44"/>
      <c r="UNR44" s="21"/>
      <c r="UNS44" s="52"/>
      <c r="UNT44" s="32"/>
      <c r="UNU44" s="20"/>
      <c r="UNV44" s="14"/>
      <c r="UNW44" s="14"/>
      <c r="UNX44" s="14"/>
      <c r="UNY44" s="14"/>
      <c r="UNZ44" s="17"/>
      <c r="UOA44" s="51"/>
      <c r="UOB44" s="45"/>
      <c r="UOC44" s="53"/>
      <c r="UOD44" s="44"/>
      <c r="UOE44" s="21"/>
      <c r="UOF44" s="52"/>
      <c r="UOG44" s="32"/>
      <c r="UOH44" s="20"/>
      <c r="UOI44" s="14"/>
      <c r="UOJ44" s="14"/>
      <c r="UOK44" s="14"/>
      <c r="UOL44" s="14"/>
      <c r="UOM44" s="17"/>
      <c r="UON44" s="51"/>
      <c r="UOO44" s="45"/>
      <c r="UOP44" s="53"/>
      <c r="UOQ44" s="44"/>
      <c r="UOR44" s="21"/>
      <c r="UOS44" s="52"/>
      <c r="UOT44" s="32"/>
      <c r="UOU44" s="20"/>
      <c r="UOV44" s="14"/>
      <c r="UOW44" s="14"/>
      <c r="UOX44" s="14"/>
      <c r="UOY44" s="14"/>
      <c r="UOZ44" s="17"/>
      <c r="UPA44" s="51"/>
      <c r="UPB44" s="45"/>
      <c r="UPC44" s="53"/>
      <c r="UPD44" s="44"/>
      <c r="UPE44" s="21"/>
      <c r="UPF44" s="52"/>
      <c r="UPG44" s="32"/>
      <c r="UPH44" s="20"/>
      <c r="UPI44" s="14"/>
      <c r="UPJ44" s="14"/>
      <c r="UPK44" s="14"/>
      <c r="UPL44" s="14"/>
      <c r="UPM44" s="17"/>
      <c r="UPN44" s="51"/>
      <c r="UPO44" s="45"/>
      <c r="UPP44" s="53"/>
      <c r="UPQ44" s="44"/>
      <c r="UPR44" s="21"/>
      <c r="UPS44" s="52"/>
      <c r="UPT44" s="32"/>
      <c r="UPU44" s="20"/>
      <c r="UPV44" s="14"/>
      <c r="UPW44" s="14"/>
      <c r="UPX44" s="14"/>
      <c r="UPY44" s="14"/>
      <c r="UPZ44" s="17"/>
      <c r="UQA44" s="51"/>
      <c r="UQB44" s="45"/>
      <c r="UQC44" s="53"/>
      <c r="UQD44" s="44"/>
      <c r="UQE44" s="21"/>
      <c r="UQF44" s="52"/>
      <c r="UQG44" s="32"/>
      <c r="UQH44" s="20"/>
      <c r="UQI44" s="14"/>
      <c r="UQJ44" s="14"/>
      <c r="UQK44" s="14"/>
      <c r="UQL44" s="14"/>
      <c r="UQM44" s="17"/>
      <c r="UQN44" s="51"/>
      <c r="UQO44" s="45"/>
      <c r="UQP44" s="53"/>
      <c r="UQQ44" s="44"/>
      <c r="UQR44" s="21"/>
      <c r="UQS44" s="52"/>
      <c r="UQT44" s="32"/>
      <c r="UQU44" s="20"/>
      <c r="UQV44" s="14"/>
      <c r="UQW44" s="14"/>
      <c r="UQX44" s="14"/>
      <c r="UQY44" s="14"/>
      <c r="UQZ44" s="17"/>
      <c r="URA44" s="51"/>
      <c r="URB44" s="45"/>
      <c r="URC44" s="53"/>
      <c r="URD44" s="44"/>
      <c r="URE44" s="21"/>
      <c r="URF44" s="52"/>
      <c r="URG44" s="32"/>
      <c r="URH44" s="20"/>
      <c r="URI44" s="14"/>
      <c r="URJ44" s="14"/>
      <c r="URK44" s="14"/>
      <c r="URL44" s="14"/>
      <c r="URM44" s="17"/>
      <c r="URN44" s="51"/>
      <c r="URO44" s="45"/>
      <c r="URP44" s="53"/>
      <c r="URQ44" s="44"/>
      <c r="URR44" s="21"/>
      <c r="URS44" s="52"/>
      <c r="URT44" s="32"/>
      <c r="URU44" s="20"/>
      <c r="URV44" s="14"/>
      <c r="URW44" s="14"/>
      <c r="URX44" s="14"/>
      <c r="URY44" s="14"/>
      <c r="URZ44" s="17"/>
      <c r="USA44" s="51"/>
      <c r="USB44" s="45"/>
      <c r="USC44" s="53"/>
      <c r="USD44" s="44"/>
      <c r="USE44" s="21"/>
      <c r="USF44" s="52"/>
      <c r="USG44" s="32"/>
      <c r="USH44" s="20"/>
      <c r="USI44" s="14"/>
      <c r="USJ44" s="14"/>
      <c r="USK44" s="14"/>
      <c r="USL44" s="14"/>
      <c r="USM44" s="17"/>
      <c r="USN44" s="51"/>
      <c r="USO44" s="45"/>
      <c r="USP44" s="53"/>
      <c r="USQ44" s="44"/>
      <c r="USR44" s="21"/>
      <c r="USS44" s="52"/>
      <c r="UST44" s="32"/>
      <c r="USU44" s="20"/>
      <c r="USV44" s="14"/>
      <c r="USW44" s="14"/>
      <c r="USX44" s="14"/>
      <c r="USY44" s="14"/>
      <c r="USZ44" s="17"/>
      <c r="UTA44" s="51"/>
      <c r="UTB44" s="45"/>
      <c r="UTC44" s="53"/>
      <c r="UTD44" s="44"/>
      <c r="UTE44" s="21"/>
      <c r="UTF44" s="52"/>
      <c r="UTG44" s="32"/>
      <c r="UTH44" s="20"/>
      <c r="UTI44" s="14"/>
      <c r="UTJ44" s="14"/>
      <c r="UTK44" s="14"/>
      <c r="UTL44" s="14"/>
      <c r="UTM44" s="17"/>
      <c r="UTN44" s="51"/>
      <c r="UTO44" s="45"/>
      <c r="UTP44" s="53"/>
      <c r="UTQ44" s="44"/>
      <c r="UTR44" s="21"/>
      <c r="UTS44" s="52"/>
      <c r="UTT44" s="32"/>
      <c r="UTU44" s="20"/>
      <c r="UTV44" s="14"/>
      <c r="UTW44" s="14"/>
      <c r="UTX44" s="14"/>
      <c r="UTY44" s="14"/>
      <c r="UTZ44" s="17"/>
      <c r="UUA44" s="51"/>
      <c r="UUB44" s="45"/>
      <c r="UUC44" s="53"/>
      <c r="UUD44" s="44"/>
      <c r="UUE44" s="21"/>
      <c r="UUF44" s="52"/>
      <c r="UUG44" s="32"/>
      <c r="UUH44" s="20"/>
      <c r="UUI44" s="14"/>
      <c r="UUJ44" s="14"/>
      <c r="UUK44" s="14"/>
      <c r="UUL44" s="14"/>
      <c r="UUM44" s="17"/>
      <c r="UUN44" s="51"/>
      <c r="UUO44" s="45"/>
      <c r="UUP44" s="53"/>
      <c r="UUQ44" s="44"/>
      <c r="UUR44" s="21"/>
      <c r="UUS44" s="52"/>
      <c r="UUT44" s="32"/>
      <c r="UUU44" s="20"/>
      <c r="UUV44" s="14"/>
      <c r="UUW44" s="14"/>
      <c r="UUX44" s="14"/>
      <c r="UUY44" s="14"/>
      <c r="UUZ44" s="17"/>
      <c r="UVA44" s="51"/>
      <c r="UVB44" s="45"/>
      <c r="UVC44" s="53"/>
      <c r="UVD44" s="44"/>
      <c r="UVE44" s="21"/>
      <c r="UVF44" s="52"/>
      <c r="UVG44" s="32"/>
      <c r="UVH44" s="20"/>
      <c r="UVI44" s="14"/>
      <c r="UVJ44" s="14"/>
      <c r="UVK44" s="14"/>
      <c r="UVL44" s="14"/>
      <c r="UVM44" s="17"/>
      <c r="UVN44" s="51"/>
      <c r="UVO44" s="45"/>
      <c r="UVP44" s="53"/>
      <c r="UVQ44" s="44"/>
      <c r="UVR44" s="21"/>
      <c r="UVS44" s="52"/>
      <c r="UVT44" s="32"/>
      <c r="UVU44" s="20"/>
      <c r="UVV44" s="14"/>
      <c r="UVW44" s="14"/>
      <c r="UVX44" s="14"/>
      <c r="UVY44" s="14"/>
      <c r="UVZ44" s="17"/>
      <c r="UWA44" s="51"/>
      <c r="UWB44" s="45"/>
      <c r="UWC44" s="53"/>
      <c r="UWD44" s="44"/>
      <c r="UWE44" s="21"/>
      <c r="UWF44" s="52"/>
      <c r="UWG44" s="32"/>
      <c r="UWH44" s="20"/>
      <c r="UWI44" s="14"/>
      <c r="UWJ44" s="14"/>
      <c r="UWK44" s="14"/>
      <c r="UWL44" s="14"/>
      <c r="UWM44" s="17"/>
      <c r="UWN44" s="51"/>
      <c r="UWO44" s="45"/>
      <c r="UWP44" s="53"/>
      <c r="UWQ44" s="44"/>
      <c r="UWR44" s="21"/>
      <c r="UWS44" s="52"/>
      <c r="UWT44" s="32"/>
      <c r="UWU44" s="20"/>
      <c r="UWV44" s="14"/>
      <c r="UWW44" s="14"/>
      <c r="UWX44" s="14"/>
      <c r="UWY44" s="14"/>
      <c r="UWZ44" s="17"/>
      <c r="UXA44" s="51"/>
      <c r="UXB44" s="45"/>
      <c r="UXC44" s="53"/>
      <c r="UXD44" s="44"/>
      <c r="UXE44" s="21"/>
      <c r="UXF44" s="52"/>
      <c r="UXG44" s="32"/>
      <c r="UXH44" s="20"/>
      <c r="UXI44" s="14"/>
      <c r="UXJ44" s="14"/>
      <c r="UXK44" s="14"/>
      <c r="UXL44" s="14"/>
      <c r="UXM44" s="17"/>
      <c r="UXN44" s="51"/>
      <c r="UXO44" s="45"/>
      <c r="UXP44" s="53"/>
      <c r="UXQ44" s="44"/>
      <c r="UXR44" s="21"/>
      <c r="UXS44" s="52"/>
      <c r="UXT44" s="32"/>
      <c r="UXU44" s="20"/>
      <c r="UXV44" s="14"/>
      <c r="UXW44" s="14"/>
      <c r="UXX44" s="14"/>
      <c r="UXY44" s="14"/>
      <c r="UXZ44" s="17"/>
      <c r="UYA44" s="51"/>
      <c r="UYB44" s="45"/>
      <c r="UYC44" s="53"/>
      <c r="UYD44" s="44"/>
      <c r="UYE44" s="21"/>
      <c r="UYF44" s="52"/>
      <c r="UYG44" s="32"/>
      <c r="UYH44" s="20"/>
      <c r="UYI44" s="14"/>
      <c r="UYJ44" s="14"/>
      <c r="UYK44" s="14"/>
      <c r="UYL44" s="14"/>
      <c r="UYM44" s="17"/>
      <c r="UYN44" s="51"/>
      <c r="UYO44" s="45"/>
      <c r="UYP44" s="53"/>
      <c r="UYQ44" s="44"/>
      <c r="UYR44" s="21"/>
      <c r="UYS44" s="52"/>
      <c r="UYT44" s="32"/>
      <c r="UYU44" s="20"/>
      <c r="UYV44" s="14"/>
      <c r="UYW44" s="14"/>
      <c r="UYX44" s="14"/>
      <c r="UYY44" s="14"/>
      <c r="UYZ44" s="17"/>
      <c r="UZA44" s="51"/>
      <c r="UZB44" s="45"/>
      <c r="UZC44" s="53"/>
      <c r="UZD44" s="44"/>
      <c r="UZE44" s="21"/>
      <c r="UZF44" s="52"/>
      <c r="UZG44" s="32"/>
      <c r="UZH44" s="20"/>
      <c r="UZI44" s="14"/>
      <c r="UZJ44" s="14"/>
      <c r="UZK44" s="14"/>
      <c r="UZL44" s="14"/>
      <c r="UZM44" s="17"/>
      <c r="UZN44" s="51"/>
      <c r="UZO44" s="45"/>
      <c r="UZP44" s="53"/>
      <c r="UZQ44" s="44"/>
      <c r="UZR44" s="21"/>
      <c r="UZS44" s="52"/>
      <c r="UZT44" s="32"/>
      <c r="UZU44" s="20"/>
      <c r="UZV44" s="14"/>
      <c r="UZW44" s="14"/>
      <c r="UZX44" s="14"/>
      <c r="UZY44" s="14"/>
      <c r="UZZ44" s="17"/>
      <c r="VAA44" s="51"/>
      <c r="VAB44" s="45"/>
      <c r="VAC44" s="53"/>
      <c r="VAD44" s="44"/>
      <c r="VAE44" s="21"/>
      <c r="VAF44" s="52"/>
      <c r="VAG44" s="32"/>
      <c r="VAH44" s="20"/>
      <c r="VAI44" s="14"/>
      <c r="VAJ44" s="14"/>
      <c r="VAK44" s="14"/>
      <c r="VAL44" s="14"/>
      <c r="VAM44" s="17"/>
      <c r="VAN44" s="51"/>
      <c r="VAO44" s="45"/>
      <c r="VAP44" s="53"/>
      <c r="VAQ44" s="44"/>
      <c r="VAR44" s="21"/>
      <c r="VAS44" s="52"/>
      <c r="VAT44" s="32"/>
      <c r="VAU44" s="20"/>
      <c r="VAV44" s="14"/>
      <c r="VAW44" s="14"/>
      <c r="VAX44" s="14"/>
      <c r="VAY44" s="14"/>
      <c r="VAZ44" s="17"/>
      <c r="VBA44" s="51"/>
      <c r="VBB44" s="45"/>
      <c r="VBC44" s="53"/>
      <c r="VBD44" s="44"/>
      <c r="VBE44" s="21"/>
      <c r="VBF44" s="52"/>
      <c r="VBG44" s="32"/>
      <c r="VBH44" s="20"/>
      <c r="VBI44" s="14"/>
      <c r="VBJ44" s="14"/>
      <c r="VBK44" s="14"/>
      <c r="VBL44" s="14"/>
      <c r="VBM44" s="17"/>
      <c r="VBN44" s="51"/>
      <c r="VBO44" s="45"/>
      <c r="VBP44" s="53"/>
      <c r="VBQ44" s="44"/>
      <c r="VBR44" s="21"/>
      <c r="VBS44" s="52"/>
      <c r="VBT44" s="32"/>
      <c r="VBU44" s="20"/>
      <c r="VBV44" s="14"/>
      <c r="VBW44" s="14"/>
      <c r="VBX44" s="14"/>
      <c r="VBY44" s="14"/>
      <c r="VBZ44" s="17"/>
      <c r="VCA44" s="51"/>
      <c r="VCB44" s="45"/>
      <c r="VCC44" s="53"/>
      <c r="VCD44" s="44"/>
      <c r="VCE44" s="21"/>
      <c r="VCF44" s="52"/>
      <c r="VCG44" s="32"/>
      <c r="VCH44" s="20"/>
      <c r="VCI44" s="14"/>
      <c r="VCJ44" s="14"/>
      <c r="VCK44" s="14"/>
      <c r="VCL44" s="14"/>
      <c r="VCM44" s="17"/>
      <c r="VCN44" s="51"/>
      <c r="VCO44" s="45"/>
      <c r="VCP44" s="53"/>
      <c r="VCQ44" s="44"/>
      <c r="VCR44" s="21"/>
      <c r="VCS44" s="52"/>
      <c r="VCT44" s="32"/>
      <c r="VCU44" s="20"/>
      <c r="VCV44" s="14"/>
      <c r="VCW44" s="14"/>
      <c r="VCX44" s="14"/>
      <c r="VCY44" s="14"/>
      <c r="VCZ44" s="17"/>
      <c r="VDA44" s="51"/>
      <c r="VDB44" s="45"/>
      <c r="VDC44" s="53"/>
      <c r="VDD44" s="44"/>
      <c r="VDE44" s="21"/>
      <c r="VDF44" s="52"/>
      <c r="VDG44" s="32"/>
      <c r="VDH44" s="20"/>
      <c r="VDI44" s="14"/>
      <c r="VDJ44" s="14"/>
      <c r="VDK44" s="14"/>
      <c r="VDL44" s="14"/>
      <c r="VDM44" s="17"/>
      <c r="VDN44" s="51"/>
      <c r="VDO44" s="45"/>
      <c r="VDP44" s="53"/>
      <c r="VDQ44" s="44"/>
      <c r="VDR44" s="21"/>
      <c r="VDS44" s="52"/>
      <c r="VDT44" s="32"/>
      <c r="VDU44" s="20"/>
      <c r="VDV44" s="14"/>
      <c r="VDW44" s="14"/>
      <c r="VDX44" s="14"/>
      <c r="VDY44" s="14"/>
      <c r="VDZ44" s="17"/>
      <c r="VEA44" s="51"/>
      <c r="VEB44" s="45"/>
      <c r="VEC44" s="53"/>
      <c r="VED44" s="44"/>
      <c r="VEE44" s="21"/>
      <c r="VEF44" s="52"/>
      <c r="VEG44" s="32"/>
      <c r="VEH44" s="20"/>
      <c r="VEI44" s="14"/>
      <c r="VEJ44" s="14"/>
      <c r="VEK44" s="14"/>
      <c r="VEL44" s="14"/>
      <c r="VEM44" s="17"/>
      <c r="VEN44" s="51"/>
      <c r="VEO44" s="45"/>
      <c r="VEP44" s="53"/>
      <c r="VEQ44" s="44"/>
      <c r="VER44" s="21"/>
      <c r="VES44" s="52"/>
      <c r="VET44" s="32"/>
      <c r="VEU44" s="20"/>
      <c r="VEV44" s="14"/>
      <c r="VEW44" s="14"/>
      <c r="VEX44" s="14"/>
      <c r="VEY44" s="14"/>
      <c r="VEZ44" s="17"/>
      <c r="VFA44" s="51"/>
      <c r="VFB44" s="45"/>
      <c r="VFC44" s="53"/>
      <c r="VFD44" s="44"/>
      <c r="VFE44" s="21"/>
      <c r="VFF44" s="52"/>
      <c r="VFG44" s="32"/>
      <c r="VFH44" s="20"/>
      <c r="VFI44" s="14"/>
      <c r="VFJ44" s="14"/>
      <c r="VFK44" s="14"/>
      <c r="VFL44" s="14"/>
      <c r="VFM44" s="17"/>
      <c r="VFN44" s="51"/>
      <c r="VFO44" s="45"/>
      <c r="VFP44" s="53"/>
      <c r="VFQ44" s="44"/>
      <c r="VFR44" s="21"/>
      <c r="VFS44" s="52"/>
      <c r="VFT44" s="32"/>
      <c r="VFU44" s="20"/>
      <c r="VFV44" s="14"/>
      <c r="VFW44" s="14"/>
      <c r="VFX44" s="14"/>
      <c r="VFY44" s="14"/>
      <c r="VFZ44" s="17"/>
      <c r="VGA44" s="51"/>
      <c r="VGB44" s="45"/>
      <c r="VGC44" s="53"/>
      <c r="VGD44" s="44"/>
      <c r="VGE44" s="21"/>
      <c r="VGF44" s="52"/>
      <c r="VGG44" s="32"/>
      <c r="VGH44" s="20"/>
      <c r="VGI44" s="14"/>
      <c r="VGJ44" s="14"/>
      <c r="VGK44" s="14"/>
      <c r="VGL44" s="14"/>
      <c r="VGM44" s="17"/>
      <c r="VGN44" s="51"/>
      <c r="VGO44" s="45"/>
      <c r="VGP44" s="53"/>
      <c r="VGQ44" s="44"/>
      <c r="VGR44" s="21"/>
      <c r="VGS44" s="52"/>
      <c r="VGT44" s="32"/>
      <c r="VGU44" s="20"/>
      <c r="VGV44" s="14"/>
      <c r="VGW44" s="14"/>
      <c r="VGX44" s="14"/>
      <c r="VGY44" s="14"/>
      <c r="VGZ44" s="17"/>
      <c r="VHA44" s="51"/>
      <c r="VHB44" s="45"/>
      <c r="VHC44" s="53"/>
      <c r="VHD44" s="44"/>
      <c r="VHE44" s="21"/>
      <c r="VHF44" s="52"/>
      <c r="VHG44" s="32"/>
      <c r="VHH44" s="20"/>
      <c r="VHI44" s="14"/>
      <c r="VHJ44" s="14"/>
      <c r="VHK44" s="14"/>
      <c r="VHL44" s="14"/>
      <c r="VHM44" s="17"/>
      <c r="VHN44" s="51"/>
      <c r="VHO44" s="45"/>
      <c r="VHP44" s="53"/>
      <c r="VHQ44" s="44"/>
      <c r="VHR44" s="21"/>
      <c r="VHS44" s="52"/>
      <c r="VHT44" s="32"/>
      <c r="VHU44" s="20"/>
      <c r="VHV44" s="14"/>
      <c r="VHW44" s="14"/>
      <c r="VHX44" s="14"/>
      <c r="VHY44" s="14"/>
      <c r="VHZ44" s="17"/>
      <c r="VIA44" s="51"/>
      <c r="VIB44" s="45"/>
      <c r="VIC44" s="53"/>
      <c r="VID44" s="44"/>
      <c r="VIE44" s="21"/>
      <c r="VIF44" s="52"/>
      <c r="VIG44" s="32"/>
      <c r="VIH44" s="20"/>
      <c r="VII44" s="14"/>
      <c r="VIJ44" s="14"/>
      <c r="VIK44" s="14"/>
      <c r="VIL44" s="14"/>
      <c r="VIM44" s="17"/>
      <c r="VIN44" s="51"/>
      <c r="VIO44" s="45"/>
      <c r="VIP44" s="53"/>
      <c r="VIQ44" s="44"/>
      <c r="VIR44" s="21"/>
      <c r="VIS44" s="52"/>
      <c r="VIT44" s="32"/>
      <c r="VIU44" s="20"/>
      <c r="VIV44" s="14"/>
      <c r="VIW44" s="14"/>
      <c r="VIX44" s="14"/>
      <c r="VIY44" s="14"/>
      <c r="VIZ44" s="17"/>
      <c r="VJA44" s="51"/>
      <c r="VJB44" s="45"/>
      <c r="VJC44" s="53"/>
      <c r="VJD44" s="44"/>
      <c r="VJE44" s="21"/>
      <c r="VJF44" s="52"/>
      <c r="VJG44" s="32"/>
      <c r="VJH44" s="20"/>
      <c r="VJI44" s="14"/>
      <c r="VJJ44" s="14"/>
      <c r="VJK44" s="14"/>
      <c r="VJL44" s="14"/>
      <c r="VJM44" s="17"/>
      <c r="VJN44" s="51"/>
      <c r="VJO44" s="45"/>
      <c r="VJP44" s="53"/>
      <c r="VJQ44" s="44"/>
      <c r="VJR44" s="21"/>
      <c r="VJS44" s="52"/>
      <c r="VJT44" s="32"/>
      <c r="VJU44" s="20"/>
      <c r="VJV44" s="14"/>
      <c r="VJW44" s="14"/>
      <c r="VJX44" s="14"/>
      <c r="VJY44" s="14"/>
      <c r="VJZ44" s="17"/>
      <c r="VKA44" s="51"/>
      <c r="VKB44" s="45"/>
      <c r="VKC44" s="53"/>
      <c r="VKD44" s="44"/>
      <c r="VKE44" s="21"/>
      <c r="VKF44" s="52"/>
      <c r="VKG44" s="32"/>
      <c r="VKH44" s="20"/>
      <c r="VKI44" s="14"/>
      <c r="VKJ44" s="14"/>
      <c r="VKK44" s="14"/>
      <c r="VKL44" s="14"/>
      <c r="VKM44" s="17"/>
      <c r="VKN44" s="51"/>
      <c r="VKO44" s="45"/>
      <c r="VKP44" s="53"/>
      <c r="VKQ44" s="44"/>
      <c r="VKR44" s="21"/>
      <c r="VKS44" s="52"/>
      <c r="VKT44" s="32"/>
      <c r="VKU44" s="20"/>
      <c r="VKV44" s="14"/>
      <c r="VKW44" s="14"/>
      <c r="VKX44" s="14"/>
      <c r="VKY44" s="14"/>
      <c r="VKZ44" s="17"/>
      <c r="VLA44" s="51"/>
      <c r="VLB44" s="45"/>
      <c r="VLC44" s="53"/>
      <c r="VLD44" s="44"/>
      <c r="VLE44" s="21"/>
      <c r="VLF44" s="52"/>
      <c r="VLG44" s="32"/>
      <c r="VLH44" s="20"/>
      <c r="VLI44" s="14"/>
      <c r="VLJ44" s="14"/>
      <c r="VLK44" s="14"/>
      <c r="VLL44" s="14"/>
      <c r="VLM44" s="17"/>
      <c r="VLN44" s="51"/>
      <c r="VLO44" s="45"/>
      <c r="VLP44" s="53"/>
      <c r="VLQ44" s="44"/>
      <c r="VLR44" s="21"/>
      <c r="VLS44" s="52"/>
      <c r="VLT44" s="32"/>
      <c r="VLU44" s="20"/>
      <c r="VLV44" s="14"/>
      <c r="VLW44" s="14"/>
      <c r="VLX44" s="14"/>
      <c r="VLY44" s="14"/>
      <c r="VLZ44" s="17"/>
      <c r="VMA44" s="51"/>
      <c r="VMB44" s="45"/>
      <c r="VMC44" s="53"/>
      <c r="VMD44" s="44"/>
      <c r="VME44" s="21"/>
      <c r="VMF44" s="52"/>
      <c r="VMG44" s="32"/>
      <c r="VMH44" s="20"/>
      <c r="VMI44" s="14"/>
      <c r="VMJ44" s="14"/>
      <c r="VMK44" s="14"/>
      <c r="VML44" s="14"/>
      <c r="VMM44" s="17"/>
      <c r="VMN44" s="51"/>
      <c r="VMO44" s="45"/>
      <c r="VMP44" s="53"/>
      <c r="VMQ44" s="44"/>
      <c r="VMR44" s="21"/>
      <c r="VMS44" s="52"/>
      <c r="VMT44" s="32"/>
      <c r="VMU44" s="20"/>
      <c r="VMV44" s="14"/>
      <c r="VMW44" s="14"/>
      <c r="VMX44" s="14"/>
      <c r="VMY44" s="14"/>
      <c r="VMZ44" s="17"/>
      <c r="VNA44" s="51"/>
      <c r="VNB44" s="45"/>
      <c r="VNC44" s="53"/>
      <c r="VND44" s="44"/>
      <c r="VNE44" s="21"/>
      <c r="VNF44" s="52"/>
      <c r="VNG44" s="32"/>
      <c r="VNH44" s="20"/>
      <c r="VNI44" s="14"/>
      <c r="VNJ44" s="14"/>
      <c r="VNK44" s="14"/>
      <c r="VNL44" s="14"/>
      <c r="VNM44" s="17"/>
      <c r="VNN44" s="51"/>
      <c r="VNO44" s="45"/>
      <c r="VNP44" s="53"/>
      <c r="VNQ44" s="44"/>
      <c r="VNR44" s="21"/>
      <c r="VNS44" s="52"/>
      <c r="VNT44" s="32"/>
      <c r="VNU44" s="20"/>
      <c r="VNV44" s="14"/>
      <c r="VNW44" s="14"/>
      <c r="VNX44" s="14"/>
      <c r="VNY44" s="14"/>
      <c r="VNZ44" s="17"/>
      <c r="VOA44" s="51"/>
      <c r="VOB44" s="45"/>
      <c r="VOC44" s="53"/>
      <c r="VOD44" s="44"/>
      <c r="VOE44" s="21"/>
      <c r="VOF44" s="52"/>
      <c r="VOG44" s="32"/>
      <c r="VOH44" s="20"/>
      <c r="VOI44" s="14"/>
      <c r="VOJ44" s="14"/>
      <c r="VOK44" s="14"/>
      <c r="VOL44" s="14"/>
      <c r="VOM44" s="17"/>
      <c r="VON44" s="51"/>
      <c r="VOO44" s="45"/>
      <c r="VOP44" s="53"/>
      <c r="VOQ44" s="44"/>
      <c r="VOR44" s="21"/>
      <c r="VOS44" s="52"/>
      <c r="VOT44" s="32"/>
      <c r="VOU44" s="20"/>
      <c r="VOV44" s="14"/>
      <c r="VOW44" s="14"/>
      <c r="VOX44" s="14"/>
      <c r="VOY44" s="14"/>
      <c r="VOZ44" s="17"/>
      <c r="VPA44" s="51"/>
      <c r="VPB44" s="45"/>
      <c r="VPC44" s="53"/>
      <c r="VPD44" s="44"/>
      <c r="VPE44" s="21"/>
      <c r="VPF44" s="52"/>
      <c r="VPG44" s="32"/>
      <c r="VPH44" s="20"/>
      <c r="VPI44" s="14"/>
      <c r="VPJ44" s="14"/>
      <c r="VPK44" s="14"/>
      <c r="VPL44" s="14"/>
      <c r="VPM44" s="17"/>
      <c r="VPN44" s="51"/>
      <c r="VPO44" s="45"/>
      <c r="VPP44" s="53"/>
      <c r="VPQ44" s="44"/>
      <c r="VPR44" s="21"/>
      <c r="VPS44" s="52"/>
      <c r="VPT44" s="32"/>
      <c r="VPU44" s="20"/>
      <c r="VPV44" s="14"/>
      <c r="VPW44" s="14"/>
      <c r="VPX44" s="14"/>
      <c r="VPY44" s="14"/>
      <c r="VPZ44" s="17"/>
      <c r="VQA44" s="51"/>
      <c r="VQB44" s="45"/>
      <c r="VQC44" s="53"/>
      <c r="VQD44" s="44"/>
      <c r="VQE44" s="21"/>
      <c r="VQF44" s="52"/>
      <c r="VQG44" s="32"/>
      <c r="VQH44" s="20"/>
      <c r="VQI44" s="14"/>
      <c r="VQJ44" s="14"/>
      <c r="VQK44" s="14"/>
      <c r="VQL44" s="14"/>
      <c r="VQM44" s="17"/>
      <c r="VQN44" s="51"/>
      <c r="VQO44" s="45"/>
      <c r="VQP44" s="53"/>
      <c r="VQQ44" s="44"/>
      <c r="VQR44" s="21"/>
      <c r="VQS44" s="52"/>
      <c r="VQT44" s="32"/>
      <c r="VQU44" s="20"/>
      <c r="VQV44" s="14"/>
      <c r="VQW44" s="14"/>
      <c r="VQX44" s="14"/>
      <c r="VQY44" s="14"/>
      <c r="VQZ44" s="17"/>
      <c r="VRA44" s="51"/>
      <c r="VRB44" s="45"/>
      <c r="VRC44" s="53"/>
      <c r="VRD44" s="44"/>
      <c r="VRE44" s="21"/>
      <c r="VRF44" s="52"/>
      <c r="VRG44" s="32"/>
      <c r="VRH44" s="20"/>
      <c r="VRI44" s="14"/>
      <c r="VRJ44" s="14"/>
      <c r="VRK44" s="14"/>
      <c r="VRL44" s="14"/>
      <c r="VRM44" s="17"/>
      <c r="VRN44" s="51"/>
      <c r="VRO44" s="45"/>
      <c r="VRP44" s="53"/>
      <c r="VRQ44" s="44"/>
      <c r="VRR44" s="21"/>
      <c r="VRS44" s="52"/>
      <c r="VRT44" s="32"/>
      <c r="VRU44" s="20"/>
      <c r="VRV44" s="14"/>
      <c r="VRW44" s="14"/>
      <c r="VRX44" s="14"/>
      <c r="VRY44" s="14"/>
      <c r="VRZ44" s="17"/>
      <c r="VSA44" s="51"/>
      <c r="VSB44" s="45"/>
      <c r="VSC44" s="53"/>
      <c r="VSD44" s="44"/>
      <c r="VSE44" s="21"/>
      <c r="VSF44" s="52"/>
      <c r="VSG44" s="32"/>
      <c r="VSH44" s="20"/>
      <c r="VSI44" s="14"/>
      <c r="VSJ44" s="14"/>
      <c r="VSK44" s="14"/>
      <c r="VSL44" s="14"/>
      <c r="VSM44" s="17"/>
      <c r="VSN44" s="51"/>
      <c r="VSO44" s="45"/>
      <c r="VSP44" s="53"/>
      <c r="VSQ44" s="44"/>
      <c r="VSR44" s="21"/>
      <c r="VSS44" s="52"/>
      <c r="VST44" s="32"/>
      <c r="VSU44" s="20"/>
      <c r="VSV44" s="14"/>
      <c r="VSW44" s="14"/>
      <c r="VSX44" s="14"/>
      <c r="VSY44" s="14"/>
      <c r="VSZ44" s="17"/>
      <c r="VTA44" s="51"/>
      <c r="VTB44" s="45"/>
      <c r="VTC44" s="53"/>
      <c r="VTD44" s="44"/>
      <c r="VTE44" s="21"/>
      <c r="VTF44" s="52"/>
      <c r="VTG44" s="32"/>
      <c r="VTH44" s="20"/>
      <c r="VTI44" s="14"/>
      <c r="VTJ44" s="14"/>
      <c r="VTK44" s="14"/>
      <c r="VTL44" s="14"/>
      <c r="VTM44" s="17"/>
      <c r="VTN44" s="51"/>
      <c r="VTO44" s="45"/>
      <c r="VTP44" s="53"/>
      <c r="VTQ44" s="44"/>
      <c r="VTR44" s="21"/>
      <c r="VTS44" s="52"/>
      <c r="VTT44" s="32"/>
      <c r="VTU44" s="20"/>
      <c r="VTV44" s="14"/>
      <c r="VTW44" s="14"/>
      <c r="VTX44" s="14"/>
      <c r="VTY44" s="14"/>
      <c r="VTZ44" s="17"/>
      <c r="VUA44" s="51"/>
      <c r="VUB44" s="45"/>
      <c r="VUC44" s="53"/>
      <c r="VUD44" s="44"/>
      <c r="VUE44" s="21"/>
      <c r="VUF44" s="52"/>
      <c r="VUG44" s="32"/>
      <c r="VUH44" s="20"/>
      <c r="VUI44" s="14"/>
      <c r="VUJ44" s="14"/>
      <c r="VUK44" s="14"/>
      <c r="VUL44" s="14"/>
      <c r="VUM44" s="17"/>
      <c r="VUN44" s="51"/>
      <c r="VUO44" s="45"/>
      <c r="VUP44" s="53"/>
      <c r="VUQ44" s="44"/>
      <c r="VUR44" s="21"/>
      <c r="VUS44" s="52"/>
      <c r="VUT44" s="32"/>
      <c r="VUU44" s="20"/>
      <c r="VUV44" s="14"/>
      <c r="VUW44" s="14"/>
      <c r="VUX44" s="14"/>
      <c r="VUY44" s="14"/>
      <c r="VUZ44" s="17"/>
      <c r="VVA44" s="51"/>
      <c r="VVB44" s="45"/>
      <c r="VVC44" s="53"/>
      <c r="VVD44" s="44"/>
      <c r="VVE44" s="21"/>
      <c r="VVF44" s="52"/>
      <c r="VVG44" s="32"/>
      <c r="VVH44" s="20"/>
      <c r="VVI44" s="14"/>
      <c r="VVJ44" s="14"/>
      <c r="VVK44" s="14"/>
      <c r="VVL44" s="14"/>
      <c r="VVM44" s="17"/>
      <c r="VVN44" s="51"/>
      <c r="VVO44" s="45"/>
      <c r="VVP44" s="53"/>
      <c r="VVQ44" s="44"/>
      <c r="VVR44" s="21"/>
      <c r="VVS44" s="52"/>
      <c r="VVT44" s="32"/>
      <c r="VVU44" s="20"/>
      <c r="VVV44" s="14"/>
      <c r="VVW44" s="14"/>
      <c r="VVX44" s="14"/>
      <c r="VVY44" s="14"/>
      <c r="VVZ44" s="17"/>
      <c r="VWA44" s="51"/>
      <c r="VWB44" s="45"/>
      <c r="VWC44" s="53"/>
      <c r="VWD44" s="44"/>
      <c r="VWE44" s="21"/>
      <c r="VWF44" s="52"/>
      <c r="VWG44" s="32"/>
      <c r="VWH44" s="20"/>
      <c r="VWI44" s="14"/>
      <c r="VWJ44" s="14"/>
      <c r="VWK44" s="14"/>
      <c r="VWL44" s="14"/>
      <c r="VWM44" s="17"/>
      <c r="VWN44" s="51"/>
      <c r="VWO44" s="45"/>
      <c r="VWP44" s="53"/>
      <c r="VWQ44" s="44"/>
      <c r="VWR44" s="21"/>
      <c r="VWS44" s="52"/>
      <c r="VWT44" s="32"/>
      <c r="VWU44" s="20"/>
      <c r="VWV44" s="14"/>
      <c r="VWW44" s="14"/>
      <c r="VWX44" s="14"/>
      <c r="VWY44" s="14"/>
      <c r="VWZ44" s="17"/>
      <c r="VXA44" s="51"/>
      <c r="VXB44" s="45"/>
      <c r="VXC44" s="53"/>
      <c r="VXD44" s="44"/>
      <c r="VXE44" s="21"/>
      <c r="VXF44" s="52"/>
      <c r="VXG44" s="32"/>
      <c r="VXH44" s="20"/>
      <c r="VXI44" s="14"/>
      <c r="VXJ44" s="14"/>
      <c r="VXK44" s="14"/>
      <c r="VXL44" s="14"/>
      <c r="VXM44" s="17"/>
      <c r="VXN44" s="51"/>
      <c r="VXO44" s="45"/>
      <c r="VXP44" s="53"/>
      <c r="VXQ44" s="44"/>
      <c r="VXR44" s="21"/>
      <c r="VXS44" s="52"/>
      <c r="VXT44" s="32"/>
      <c r="VXU44" s="20"/>
      <c r="VXV44" s="14"/>
      <c r="VXW44" s="14"/>
      <c r="VXX44" s="14"/>
      <c r="VXY44" s="14"/>
      <c r="VXZ44" s="17"/>
      <c r="VYA44" s="51"/>
      <c r="VYB44" s="45"/>
      <c r="VYC44" s="53"/>
      <c r="VYD44" s="44"/>
      <c r="VYE44" s="21"/>
      <c r="VYF44" s="52"/>
      <c r="VYG44" s="32"/>
      <c r="VYH44" s="20"/>
      <c r="VYI44" s="14"/>
      <c r="VYJ44" s="14"/>
      <c r="VYK44" s="14"/>
      <c r="VYL44" s="14"/>
      <c r="VYM44" s="17"/>
      <c r="VYN44" s="51"/>
      <c r="VYO44" s="45"/>
      <c r="VYP44" s="53"/>
      <c r="VYQ44" s="44"/>
      <c r="VYR44" s="21"/>
      <c r="VYS44" s="52"/>
      <c r="VYT44" s="32"/>
      <c r="VYU44" s="20"/>
      <c r="VYV44" s="14"/>
      <c r="VYW44" s="14"/>
      <c r="VYX44" s="14"/>
      <c r="VYY44" s="14"/>
      <c r="VYZ44" s="17"/>
      <c r="VZA44" s="51"/>
      <c r="VZB44" s="45"/>
      <c r="VZC44" s="53"/>
      <c r="VZD44" s="44"/>
      <c r="VZE44" s="21"/>
      <c r="VZF44" s="52"/>
      <c r="VZG44" s="32"/>
      <c r="VZH44" s="20"/>
      <c r="VZI44" s="14"/>
      <c r="VZJ44" s="14"/>
      <c r="VZK44" s="14"/>
      <c r="VZL44" s="14"/>
      <c r="VZM44" s="17"/>
      <c r="VZN44" s="51"/>
      <c r="VZO44" s="45"/>
      <c r="VZP44" s="53"/>
      <c r="VZQ44" s="44"/>
      <c r="VZR44" s="21"/>
      <c r="VZS44" s="52"/>
      <c r="VZT44" s="32"/>
      <c r="VZU44" s="20"/>
      <c r="VZV44" s="14"/>
      <c r="VZW44" s="14"/>
      <c r="VZX44" s="14"/>
      <c r="VZY44" s="14"/>
      <c r="VZZ44" s="17"/>
      <c r="WAA44" s="51"/>
      <c r="WAB44" s="45"/>
      <c r="WAC44" s="53"/>
      <c r="WAD44" s="44"/>
      <c r="WAE44" s="21"/>
      <c r="WAF44" s="52"/>
      <c r="WAG44" s="32"/>
      <c r="WAH44" s="20"/>
      <c r="WAI44" s="14"/>
      <c r="WAJ44" s="14"/>
      <c r="WAK44" s="14"/>
      <c r="WAL44" s="14"/>
      <c r="WAM44" s="17"/>
      <c r="WAN44" s="51"/>
      <c r="WAO44" s="45"/>
      <c r="WAP44" s="53"/>
      <c r="WAQ44" s="44"/>
      <c r="WAR44" s="21"/>
      <c r="WAS44" s="52"/>
      <c r="WAT44" s="32"/>
      <c r="WAU44" s="20"/>
      <c r="WAV44" s="14"/>
      <c r="WAW44" s="14"/>
      <c r="WAX44" s="14"/>
      <c r="WAY44" s="14"/>
      <c r="WAZ44" s="17"/>
      <c r="WBA44" s="51"/>
      <c r="WBB44" s="45"/>
      <c r="WBC44" s="53"/>
      <c r="WBD44" s="44"/>
      <c r="WBE44" s="21"/>
      <c r="WBF44" s="52"/>
      <c r="WBG44" s="32"/>
      <c r="WBH44" s="20"/>
      <c r="WBI44" s="14"/>
      <c r="WBJ44" s="14"/>
      <c r="WBK44" s="14"/>
      <c r="WBL44" s="14"/>
      <c r="WBM44" s="17"/>
      <c r="WBN44" s="51"/>
      <c r="WBO44" s="45"/>
      <c r="WBP44" s="53"/>
      <c r="WBQ44" s="44"/>
      <c r="WBR44" s="21"/>
      <c r="WBS44" s="52"/>
      <c r="WBT44" s="32"/>
      <c r="WBU44" s="20"/>
      <c r="WBV44" s="14"/>
      <c r="WBW44" s="14"/>
      <c r="WBX44" s="14"/>
      <c r="WBY44" s="14"/>
      <c r="WBZ44" s="17"/>
      <c r="WCA44" s="51"/>
      <c r="WCB44" s="45"/>
      <c r="WCC44" s="53"/>
      <c r="WCD44" s="44"/>
      <c r="WCE44" s="21"/>
      <c r="WCF44" s="52"/>
      <c r="WCG44" s="32"/>
      <c r="WCH44" s="20"/>
      <c r="WCI44" s="14"/>
      <c r="WCJ44" s="14"/>
      <c r="WCK44" s="14"/>
      <c r="WCL44" s="14"/>
      <c r="WCM44" s="17"/>
      <c r="WCN44" s="51"/>
      <c r="WCO44" s="45"/>
      <c r="WCP44" s="53"/>
      <c r="WCQ44" s="44"/>
      <c r="WCR44" s="21"/>
      <c r="WCS44" s="52"/>
      <c r="WCT44" s="32"/>
      <c r="WCU44" s="20"/>
      <c r="WCV44" s="14"/>
      <c r="WCW44" s="14"/>
      <c r="WCX44" s="14"/>
      <c r="WCY44" s="14"/>
      <c r="WCZ44" s="17"/>
      <c r="WDA44" s="51"/>
      <c r="WDB44" s="45"/>
      <c r="WDC44" s="53"/>
      <c r="WDD44" s="44"/>
      <c r="WDE44" s="21"/>
      <c r="WDF44" s="52"/>
      <c r="WDG44" s="32"/>
      <c r="WDH44" s="20"/>
      <c r="WDI44" s="14"/>
      <c r="WDJ44" s="14"/>
      <c r="WDK44" s="14"/>
      <c r="WDL44" s="14"/>
      <c r="WDM44" s="17"/>
      <c r="WDN44" s="51"/>
      <c r="WDO44" s="45"/>
      <c r="WDP44" s="53"/>
      <c r="WDQ44" s="44"/>
      <c r="WDR44" s="21"/>
      <c r="WDS44" s="52"/>
      <c r="WDT44" s="32"/>
      <c r="WDU44" s="20"/>
      <c r="WDV44" s="14"/>
      <c r="WDW44" s="14"/>
      <c r="WDX44" s="14"/>
      <c r="WDY44" s="14"/>
      <c r="WDZ44" s="17"/>
      <c r="WEA44" s="51"/>
      <c r="WEB44" s="45"/>
      <c r="WEC44" s="53"/>
      <c r="WED44" s="44"/>
      <c r="WEE44" s="21"/>
      <c r="WEF44" s="52"/>
      <c r="WEG44" s="32"/>
      <c r="WEH44" s="20"/>
      <c r="WEI44" s="14"/>
      <c r="WEJ44" s="14"/>
      <c r="WEK44" s="14"/>
      <c r="WEL44" s="14"/>
      <c r="WEM44" s="17"/>
      <c r="WEN44" s="51"/>
      <c r="WEO44" s="45"/>
      <c r="WEP44" s="53"/>
      <c r="WEQ44" s="44"/>
      <c r="WER44" s="21"/>
      <c r="WES44" s="52"/>
      <c r="WET44" s="32"/>
      <c r="WEU44" s="20"/>
      <c r="WEV44" s="14"/>
      <c r="WEW44" s="14"/>
      <c r="WEX44" s="14"/>
      <c r="WEY44" s="14"/>
      <c r="WEZ44" s="17"/>
      <c r="WFA44" s="51"/>
      <c r="WFB44" s="45"/>
      <c r="WFC44" s="53"/>
      <c r="WFD44" s="44"/>
      <c r="WFE44" s="21"/>
      <c r="WFF44" s="52"/>
      <c r="WFG44" s="32"/>
      <c r="WFH44" s="20"/>
      <c r="WFI44" s="14"/>
      <c r="WFJ44" s="14"/>
      <c r="WFK44" s="14"/>
      <c r="WFL44" s="14"/>
      <c r="WFM44" s="17"/>
      <c r="WFN44" s="51"/>
      <c r="WFO44" s="45"/>
      <c r="WFP44" s="53"/>
      <c r="WFQ44" s="44"/>
      <c r="WFR44" s="21"/>
      <c r="WFS44" s="52"/>
      <c r="WFT44" s="32"/>
      <c r="WFU44" s="20"/>
      <c r="WFV44" s="14"/>
      <c r="WFW44" s="14"/>
      <c r="WFX44" s="14"/>
      <c r="WFY44" s="14"/>
      <c r="WFZ44" s="17"/>
      <c r="WGA44" s="51"/>
      <c r="WGB44" s="45"/>
      <c r="WGC44" s="53"/>
      <c r="WGD44" s="44"/>
      <c r="WGE44" s="21"/>
      <c r="WGF44" s="52"/>
      <c r="WGG44" s="32"/>
      <c r="WGH44" s="20"/>
      <c r="WGI44" s="14"/>
      <c r="WGJ44" s="14"/>
      <c r="WGK44" s="14"/>
      <c r="WGL44" s="14"/>
      <c r="WGM44" s="17"/>
      <c r="WGN44" s="51"/>
      <c r="WGO44" s="45"/>
      <c r="WGP44" s="53"/>
      <c r="WGQ44" s="44"/>
      <c r="WGR44" s="21"/>
      <c r="WGS44" s="52"/>
      <c r="WGT44" s="32"/>
      <c r="WGU44" s="20"/>
      <c r="WGV44" s="14"/>
      <c r="WGW44" s="14"/>
      <c r="WGX44" s="14"/>
      <c r="WGY44" s="14"/>
      <c r="WGZ44" s="17"/>
      <c r="WHA44" s="51"/>
      <c r="WHB44" s="45"/>
      <c r="WHC44" s="53"/>
      <c r="WHD44" s="44"/>
      <c r="WHE44" s="21"/>
      <c r="WHF44" s="52"/>
      <c r="WHG44" s="32"/>
      <c r="WHH44" s="20"/>
      <c r="WHI44" s="14"/>
      <c r="WHJ44" s="14"/>
      <c r="WHK44" s="14"/>
      <c r="WHL44" s="14"/>
      <c r="WHM44" s="17"/>
      <c r="WHN44" s="51"/>
      <c r="WHO44" s="45"/>
      <c r="WHP44" s="53"/>
      <c r="WHQ44" s="44"/>
      <c r="WHR44" s="21"/>
      <c r="WHS44" s="52"/>
      <c r="WHT44" s="32"/>
      <c r="WHU44" s="20"/>
      <c r="WHV44" s="14"/>
      <c r="WHW44" s="14"/>
      <c r="WHX44" s="14"/>
      <c r="WHY44" s="14"/>
      <c r="WHZ44" s="17"/>
      <c r="WIA44" s="51"/>
      <c r="WIB44" s="45"/>
      <c r="WIC44" s="53"/>
      <c r="WID44" s="44"/>
      <c r="WIE44" s="21"/>
      <c r="WIF44" s="52"/>
      <c r="WIG44" s="32"/>
      <c r="WIH44" s="20"/>
      <c r="WII44" s="14"/>
      <c r="WIJ44" s="14"/>
      <c r="WIK44" s="14"/>
      <c r="WIL44" s="14"/>
      <c r="WIM44" s="17"/>
      <c r="WIN44" s="51"/>
      <c r="WIO44" s="45"/>
      <c r="WIP44" s="53"/>
      <c r="WIQ44" s="44"/>
      <c r="WIR44" s="21"/>
      <c r="WIS44" s="52"/>
      <c r="WIT44" s="32"/>
      <c r="WIU44" s="20"/>
      <c r="WIV44" s="14"/>
      <c r="WIW44" s="14"/>
      <c r="WIX44" s="14"/>
      <c r="WIY44" s="14"/>
      <c r="WIZ44" s="17"/>
      <c r="WJA44" s="51"/>
      <c r="WJB44" s="45"/>
      <c r="WJC44" s="53"/>
      <c r="WJD44" s="44"/>
      <c r="WJE44" s="21"/>
      <c r="WJF44" s="52"/>
      <c r="WJG44" s="32"/>
      <c r="WJH44" s="20"/>
      <c r="WJI44" s="14"/>
      <c r="WJJ44" s="14"/>
      <c r="WJK44" s="14"/>
      <c r="WJL44" s="14"/>
      <c r="WJM44" s="17"/>
      <c r="WJN44" s="51"/>
      <c r="WJO44" s="45"/>
      <c r="WJP44" s="53"/>
      <c r="WJQ44" s="44"/>
      <c r="WJR44" s="21"/>
      <c r="WJS44" s="52"/>
      <c r="WJT44" s="32"/>
      <c r="WJU44" s="20"/>
      <c r="WJV44" s="14"/>
      <c r="WJW44" s="14"/>
      <c r="WJX44" s="14"/>
      <c r="WJY44" s="14"/>
      <c r="WJZ44" s="17"/>
      <c r="WKA44" s="51"/>
      <c r="WKB44" s="45"/>
      <c r="WKC44" s="53"/>
      <c r="WKD44" s="44"/>
      <c r="WKE44" s="21"/>
      <c r="WKF44" s="52"/>
      <c r="WKG44" s="32"/>
      <c r="WKH44" s="20"/>
      <c r="WKI44" s="14"/>
      <c r="WKJ44" s="14"/>
      <c r="WKK44" s="14"/>
      <c r="WKL44" s="14"/>
      <c r="WKM44" s="17"/>
      <c r="WKN44" s="51"/>
      <c r="WKO44" s="45"/>
      <c r="WKP44" s="53"/>
      <c r="WKQ44" s="44"/>
      <c r="WKR44" s="21"/>
      <c r="WKS44" s="52"/>
      <c r="WKT44" s="32"/>
      <c r="WKU44" s="20"/>
      <c r="WKV44" s="14"/>
      <c r="WKW44" s="14"/>
      <c r="WKX44" s="14"/>
      <c r="WKY44" s="14"/>
      <c r="WKZ44" s="17"/>
      <c r="WLA44" s="51"/>
      <c r="WLB44" s="45"/>
      <c r="WLC44" s="53"/>
      <c r="WLD44" s="44"/>
      <c r="WLE44" s="21"/>
      <c r="WLF44" s="52"/>
      <c r="WLG44" s="32"/>
      <c r="WLH44" s="20"/>
      <c r="WLI44" s="14"/>
      <c r="WLJ44" s="14"/>
      <c r="WLK44" s="14"/>
      <c r="WLL44" s="14"/>
      <c r="WLM44" s="17"/>
      <c r="WLN44" s="51"/>
      <c r="WLO44" s="45"/>
      <c r="WLP44" s="53"/>
      <c r="WLQ44" s="44"/>
      <c r="WLR44" s="21"/>
      <c r="WLS44" s="52"/>
      <c r="WLT44" s="32"/>
      <c r="WLU44" s="20"/>
      <c r="WLV44" s="14"/>
      <c r="WLW44" s="14"/>
      <c r="WLX44" s="14"/>
      <c r="WLY44" s="14"/>
      <c r="WLZ44" s="17"/>
      <c r="WMA44" s="51"/>
      <c r="WMB44" s="45"/>
      <c r="WMC44" s="53"/>
      <c r="WMD44" s="44"/>
      <c r="WME44" s="21"/>
      <c r="WMF44" s="52"/>
      <c r="WMG44" s="32"/>
      <c r="WMH44" s="20"/>
      <c r="WMI44" s="14"/>
      <c r="WMJ44" s="14"/>
      <c r="WMK44" s="14"/>
      <c r="WML44" s="14"/>
      <c r="WMM44" s="17"/>
      <c r="WMN44" s="51"/>
      <c r="WMO44" s="45"/>
      <c r="WMP44" s="53"/>
      <c r="WMQ44" s="44"/>
      <c r="WMR44" s="21"/>
      <c r="WMS44" s="52"/>
      <c r="WMT44" s="32"/>
      <c r="WMU44" s="20"/>
      <c r="WMV44" s="14"/>
      <c r="WMW44" s="14"/>
      <c r="WMX44" s="14"/>
      <c r="WMY44" s="14"/>
      <c r="WMZ44" s="17"/>
      <c r="WNA44" s="51"/>
      <c r="WNB44" s="45"/>
      <c r="WNC44" s="53"/>
      <c r="WND44" s="44"/>
      <c r="WNE44" s="21"/>
      <c r="WNF44" s="52"/>
      <c r="WNG44" s="32"/>
      <c r="WNH44" s="20"/>
      <c r="WNI44" s="14"/>
      <c r="WNJ44" s="14"/>
      <c r="WNK44" s="14"/>
      <c r="WNL44" s="14"/>
      <c r="WNM44" s="17"/>
      <c r="WNN44" s="51"/>
      <c r="WNO44" s="45"/>
      <c r="WNP44" s="53"/>
      <c r="WNQ44" s="44"/>
      <c r="WNR44" s="21"/>
      <c r="WNS44" s="52"/>
      <c r="WNT44" s="32"/>
      <c r="WNU44" s="20"/>
      <c r="WNV44" s="14"/>
      <c r="WNW44" s="14"/>
      <c r="WNX44" s="14"/>
      <c r="WNY44" s="14"/>
      <c r="WNZ44" s="17"/>
      <c r="WOA44" s="51"/>
      <c r="WOB44" s="45"/>
      <c r="WOC44" s="53"/>
      <c r="WOD44" s="44"/>
      <c r="WOE44" s="21"/>
      <c r="WOF44" s="52"/>
      <c r="WOG44" s="32"/>
      <c r="WOH44" s="20"/>
      <c r="WOI44" s="14"/>
      <c r="WOJ44" s="14"/>
      <c r="WOK44" s="14"/>
      <c r="WOL44" s="14"/>
      <c r="WOM44" s="17"/>
      <c r="WON44" s="51"/>
      <c r="WOO44" s="45"/>
      <c r="WOP44" s="53"/>
      <c r="WOQ44" s="44"/>
      <c r="WOR44" s="21"/>
      <c r="WOS44" s="52"/>
      <c r="WOT44" s="32"/>
      <c r="WOU44" s="20"/>
      <c r="WOV44" s="14"/>
      <c r="WOW44" s="14"/>
      <c r="WOX44" s="14"/>
      <c r="WOY44" s="14"/>
      <c r="WOZ44" s="17"/>
      <c r="WPA44" s="51"/>
      <c r="WPB44" s="45"/>
      <c r="WPC44" s="53"/>
      <c r="WPD44" s="44"/>
      <c r="WPE44" s="21"/>
      <c r="WPF44" s="52"/>
      <c r="WPG44" s="32"/>
      <c r="WPH44" s="20"/>
      <c r="WPI44" s="14"/>
      <c r="WPJ44" s="14"/>
      <c r="WPK44" s="14"/>
      <c r="WPL44" s="14"/>
      <c r="WPM44" s="17"/>
      <c r="WPN44" s="51"/>
      <c r="WPO44" s="45"/>
      <c r="WPP44" s="53"/>
      <c r="WPQ44" s="44"/>
      <c r="WPR44" s="21"/>
      <c r="WPS44" s="52"/>
      <c r="WPT44" s="32"/>
      <c r="WPU44" s="20"/>
      <c r="WPV44" s="14"/>
      <c r="WPW44" s="14"/>
      <c r="WPX44" s="14"/>
      <c r="WPY44" s="14"/>
      <c r="WPZ44" s="17"/>
      <c r="WQA44" s="51"/>
      <c r="WQB44" s="45"/>
      <c r="WQC44" s="53"/>
      <c r="WQD44" s="44"/>
      <c r="WQE44" s="21"/>
      <c r="WQF44" s="52"/>
      <c r="WQG44" s="32"/>
      <c r="WQH44" s="20"/>
      <c r="WQI44" s="14"/>
      <c r="WQJ44" s="14"/>
      <c r="WQK44" s="14"/>
      <c r="WQL44" s="14"/>
      <c r="WQM44" s="17"/>
      <c r="WQN44" s="51"/>
      <c r="WQO44" s="45"/>
      <c r="WQP44" s="53"/>
      <c r="WQQ44" s="44"/>
      <c r="WQR44" s="21"/>
      <c r="WQS44" s="52"/>
      <c r="WQT44" s="32"/>
      <c r="WQU44" s="20"/>
      <c r="WQV44" s="14"/>
      <c r="WQW44" s="14"/>
      <c r="WQX44" s="14"/>
      <c r="WQY44" s="14"/>
      <c r="WQZ44" s="17"/>
      <c r="WRA44" s="51"/>
      <c r="WRB44" s="45"/>
      <c r="WRC44" s="53"/>
      <c r="WRD44" s="44"/>
      <c r="WRE44" s="21"/>
      <c r="WRF44" s="52"/>
      <c r="WRG44" s="32"/>
      <c r="WRH44" s="20"/>
      <c r="WRI44" s="14"/>
      <c r="WRJ44" s="14"/>
      <c r="WRK44" s="14"/>
      <c r="WRL44" s="14"/>
      <c r="WRM44" s="17"/>
      <c r="WRN44" s="51"/>
      <c r="WRO44" s="45"/>
      <c r="WRP44" s="53"/>
      <c r="WRQ44" s="44"/>
      <c r="WRR44" s="21"/>
      <c r="WRS44" s="52"/>
      <c r="WRT44" s="32"/>
      <c r="WRU44" s="20"/>
      <c r="WRV44" s="14"/>
      <c r="WRW44" s="14"/>
      <c r="WRX44" s="14"/>
      <c r="WRY44" s="14"/>
      <c r="WRZ44" s="17"/>
      <c r="WSA44" s="51"/>
      <c r="WSB44" s="45"/>
      <c r="WSC44" s="53"/>
      <c r="WSD44" s="44"/>
      <c r="WSE44" s="21"/>
      <c r="WSF44" s="52"/>
      <c r="WSG44" s="32"/>
      <c r="WSH44" s="20"/>
      <c r="WSI44" s="14"/>
      <c r="WSJ44" s="14"/>
      <c r="WSK44" s="14"/>
      <c r="WSL44" s="14"/>
      <c r="WSM44" s="17"/>
      <c r="WSN44" s="51"/>
      <c r="WSO44" s="45"/>
      <c r="WSP44" s="53"/>
      <c r="WSQ44" s="44"/>
      <c r="WSR44" s="21"/>
      <c r="WSS44" s="52"/>
      <c r="WST44" s="32"/>
      <c r="WSU44" s="20"/>
      <c r="WSV44" s="14"/>
      <c r="WSW44" s="14"/>
      <c r="WSX44" s="14"/>
      <c r="WSY44" s="14"/>
      <c r="WSZ44" s="17"/>
      <c r="WTA44" s="51"/>
      <c r="WTB44" s="45"/>
      <c r="WTC44" s="53"/>
      <c r="WTD44" s="44"/>
      <c r="WTE44" s="21"/>
      <c r="WTF44" s="52"/>
      <c r="WTG44" s="32"/>
      <c r="WTH44" s="20"/>
      <c r="WTI44" s="14"/>
      <c r="WTJ44" s="14"/>
      <c r="WTK44" s="14"/>
      <c r="WTL44" s="14"/>
      <c r="WTM44" s="17"/>
      <c r="WTN44" s="51"/>
      <c r="WTO44" s="45"/>
      <c r="WTP44" s="53"/>
      <c r="WTQ44" s="44"/>
      <c r="WTR44" s="21"/>
      <c r="WTS44" s="52"/>
      <c r="WTT44" s="32"/>
      <c r="WTU44" s="20"/>
      <c r="WTV44" s="14"/>
      <c r="WTW44" s="14"/>
      <c r="WTX44" s="14"/>
      <c r="WTY44" s="14"/>
      <c r="WTZ44" s="17"/>
      <c r="WUA44" s="51"/>
      <c r="WUB44" s="45"/>
      <c r="WUC44" s="53"/>
      <c r="WUD44" s="44"/>
      <c r="WUE44" s="21"/>
      <c r="WUF44" s="52"/>
      <c r="WUG44" s="32"/>
      <c r="WUH44" s="20"/>
      <c r="WUI44" s="14"/>
      <c r="WUJ44" s="14"/>
      <c r="WUK44" s="14"/>
      <c r="WUL44" s="14"/>
      <c r="WUM44" s="17"/>
      <c r="WUN44" s="51"/>
      <c r="WUO44" s="45"/>
      <c r="WUP44" s="53"/>
      <c r="WUQ44" s="44"/>
      <c r="WUR44" s="21"/>
      <c r="WUS44" s="52"/>
      <c r="WUT44" s="32"/>
      <c r="WUU44" s="20"/>
      <c r="WUV44" s="14"/>
      <c r="WUW44" s="14"/>
      <c r="WUX44" s="14"/>
      <c r="WUY44" s="14"/>
      <c r="WUZ44" s="17"/>
      <c r="WVA44" s="51"/>
      <c r="WVB44" s="45"/>
      <c r="WVC44" s="53"/>
      <c r="WVD44" s="44"/>
      <c r="WVE44" s="21"/>
      <c r="WVF44" s="52"/>
      <c r="WVG44" s="32"/>
      <c r="WVH44" s="20"/>
      <c r="WVI44" s="14"/>
      <c r="WVJ44" s="14"/>
      <c r="WVK44" s="14"/>
      <c r="WVL44" s="14"/>
      <c r="WVM44" s="17"/>
      <c r="WVN44" s="51"/>
      <c r="WVO44" s="45"/>
      <c r="WVP44" s="53"/>
      <c r="WVQ44" s="44"/>
      <c r="WVR44" s="21"/>
      <c r="WVS44" s="52"/>
      <c r="WVT44" s="32"/>
      <c r="WVU44" s="20"/>
      <c r="WVV44" s="14"/>
      <c r="WVW44" s="14"/>
      <c r="WVX44" s="14"/>
      <c r="WVY44" s="14"/>
      <c r="WVZ44" s="17"/>
      <c r="WWA44" s="51"/>
      <c r="WWB44" s="45"/>
      <c r="WWC44" s="53"/>
      <c r="WWD44" s="44"/>
      <c r="WWE44" s="21"/>
      <c r="WWF44" s="52"/>
      <c r="WWG44" s="32"/>
      <c r="WWH44" s="20"/>
      <c r="WWI44" s="14"/>
      <c r="WWJ44" s="14"/>
      <c r="WWK44" s="14"/>
      <c r="WWL44" s="14"/>
      <c r="WWM44" s="17"/>
      <c r="WWN44" s="51"/>
      <c r="WWO44" s="45"/>
      <c r="WWP44" s="53"/>
      <c r="WWQ44" s="44"/>
      <c r="WWR44" s="21"/>
      <c r="WWS44" s="52"/>
      <c r="WWT44" s="32"/>
      <c r="WWU44" s="20"/>
      <c r="WWV44" s="14"/>
      <c r="WWW44" s="14"/>
      <c r="WWX44" s="14"/>
      <c r="WWY44" s="14"/>
      <c r="WWZ44" s="17"/>
      <c r="WXA44" s="51"/>
      <c r="WXB44" s="45"/>
      <c r="WXC44" s="53"/>
      <c r="WXD44" s="44"/>
      <c r="WXE44" s="21"/>
      <c r="WXF44" s="52"/>
      <c r="WXG44" s="32"/>
      <c r="WXH44" s="20"/>
      <c r="WXI44" s="14"/>
      <c r="WXJ44" s="14"/>
      <c r="WXK44" s="14"/>
      <c r="WXL44" s="14"/>
      <c r="WXM44" s="17"/>
      <c r="WXN44" s="51"/>
      <c r="WXO44" s="45"/>
      <c r="WXP44" s="53"/>
      <c r="WXQ44" s="44"/>
      <c r="WXR44" s="21"/>
      <c r="WXS44" s="52"/>
      <c r="WXT44" s="32"/>
      <c r="WXU44" s="20"/>
      <c r="WXV44" s="14"/>
      <c r="WXW44" s="14"/>
      <c r="WXX44" s="14"/>
      <c r="WXY44" s="14"/>
      <c r="WXZ44" s="17"/>
      <c r="WYA44" s="51"/>
      <c r="WYB44" s="45"/>
      <c r="WYC44" s="53"/>
      <c r="WYD44" s="44"/>
      <c r="WYE44" s="21"/>
      <c r="WYF44" s="52"/>
      <c r="WYG44" s="32"/>
      <c r="WYH44" s="20"/>
      <c r="WYI44" s="14"/>
      <c r="WYJ44" s="14"/>
      <c r="WYK44" s="14"/>
      <c r="WYL44" s="14"/>
      <c r="WYM44" s="17"/>
      <c r="WYN44" s="51"/>
      <c r="WYO44" s="45"/>
      <c r="WYP44" s="53"/>
      <c r="WYQ44" s="44"/>
      <c r="WYR44" s="21"/>
      <c r="WYS44" s="52"/>
      <c r="WYT44" s="32"/>
      <c r="WYU44" s="20"/>
      <c r="WYV44" s="14"/>
      <c r="WYW44" s="14"/>
      <c r="WYX44" s="14"/>
      <c r="WYY44" s="14"/>
      <c r="WYZ44" s="17"/>
      <c r="WZA44" s="51"/>
      <c r="WZB44" s="45"/>
      <c r="WZC44" s="53"/>
      <c r="WZD44" s="44"/>
      <c r="WZE44" s="21"/>
      <c r="WZF44" s="52"/>
      <c r="WZG44" s="32"/>
      <c r="WZH44" s="20"/>
      <c r="WZI44" s="14"/>
      <c r="WZJ44" s="14"/>
      <c r="WZK44" s="14"/>
      <c r="WZL44" s="14"/>
      <c r="WZM44" s="17"/>
      <c r="WZN44" s="51"/>
      <c r="WZO44" s="45"/>
      <c r="WZP44" s="53"/>
      <c r="WZQ44" s="44"/>
      <c r="WZR44" s="21"/>
      <c r="WZS44" s="52"/>
      <c r="WZT44" s="32"/>
      <c r="WZU44" s="20"/>
      <c r="WZV44" s="14"/>
      <c r="WZW44" s="14"/>
      <c r="WZX44" s="14"/>
      <c r="WZY44" s="14"/>
      <c r="WZZ44" s="17"/>
      <c r="XAA44" s="51"/>
      <c r="XAB44" s="45"/>
      <c r="XAC44" s="53"/>
      <c r="XAD44" s="44"/>
      <c r="XAE44" s="21"/>
      <c r="XAF44" s="52"/>
      <c r="XAG44" s="32"/>
      <c r="XAH44" s="20"/>
      <c r="XAI44" s="14"/>
      <c r="XAJ44" s="14"/>
      <c r="XAK44" s="14"/>
      <c r="XAL44" s="14"/>
      <c r="XAM44" s="17"/>
      <c r="XAN44" s="51"/>
      <c r="XAO44" s="45"/>
      <c r="XAP44" s="53"/>
      <c r="XAQ44" s="44"/>
      <c r="XAR44" s="21"/>
      <c r="XAS44" s="52"/>
      <c r="XAT44" s="32"/>
      <c r="XAU44" s="20"/>
      <c r="XAV44" s="14"/>
      <c r="XAW44" s="14"/>
      <c r="XAX44" s="14"/>
      <c r="XAY44" s="14"/>
      <c r="XAZ44" s="17"/>
      <c r="XBA44" s="51"/>
      <c r="XBB44" s="45"/>
      <c r="XBC44" s="53"/>
      <c r="XBD44" s="44"/>
      <c r="XBE44" s="21"/>
      <c r="XBF44" s="52"/>
      <c r="XBG44" s="32"/>
      <c r="XBH44" s="20"/>
      <c r="XBI44" s="14"/>
      <c r="XBJ44" s="14"/>
      <c r="XBK44" s="14"/>
      <c r="XBL44" s="14"/>
      <c r="XBM44" s="17"/>
      <c r="XBN44" s="51"/>
      <c r="XBO44" s="45"/>
      <c r="XBP44" s="53"/>
      <c r="XBQ44" s="44"/>
      <c r="XBR44" s="21"/>
      <c r="XBS44" s="52"/>
      <c r="XBT44" s="32"/>
      <c r="XBU44" s="20"/>
      <c r="XBV44" s="14"/>
      <c r="XBW44" s="14"/>
      <c r="XBX44" s="14"/>
      <c r="XBY44" s="14"/>
      <c r="XBZ44" s="17"/>
      <c r="XCA44" s="51"/>
      <c r="XCB44" s="45"/>
      <c r="XCC44" s="53"/>
      <c r="XCD44" s="44"/>
      <c r="XCE44" s="21"/>
      <c r="XCF44" s="52"/>
      <c r="XCG44" s="32"/>
      <c r="XCH44" s="20"/>
      <c r="XCI44" s="14"/>
      <c r="XCJ44" s="14"/>
      <c r="XCK44" s="14"/>
      <c r="XCL44" s="14"/>
      <c r="XCM44" s="17"/>
      <c r="XCN44" s="51"/>
      <c r="XCO44" s="45"/>
      <c r="XCP44" s="53"/>
      <c r="XCQ44" s="44"/>
      <c r="XCR44" s="21"/>
      <c r="XCS44" s="52"/>
      <c r="XCT44" s="32"/>
      <c r="XCU44" s="20"/>
      <c r="XCV44" s="14"/>
      <c r="XCW44" s="14"/>
      <c r="XCX44" s="14"/>
      <c r="XCY44" s="14"/>
      <c r="XCZ44" s="17"/>
      <c r="XDA44" s="51"/>
      <c r="XDB44" s="45"/>
      <c r="XDC44" s="53"/>
      <c r="XDD44" s="44"/>
      <c r="XDE44" s="21"/>
      <c r="XDF44" s="52"/>
      <c r="XDG44" s="32"/>
      <c r="XDH44" s="20"/>
      <c r="XDI44" s="14"/>
      <c r="XDJ44" s="14"/>
      <c r="XDK44" s="14"/>
      <c r="XDL44" s="14"/>
      <c r="XDM44" s="17"/>
      <c r="XDN44" s="51"/>
      <c r="XDO44" s="45"/>
      <c r="XDP44" s="53"/>
      <c r="XDQ44" s="44"/>
      <c r="XDR44" s="21"/>
      <c r="XDS44" s="52"/>
      <c r="XDT44" s="32"/>
      <c r="XDU44" s="20"/>
      <c r="XDV44" s="14"/>
      <c r="XDW44" s="14"/>
      <c r="XDX44" s="14"/>
      <c r="XDY44" s="14"/>
      <c r="XDZ44" s="17"/>
      <c r="XEA44" s="51"/>
      <c r="XEB44" s="45"/>
      <c r="XEC44" s="53"/>
      <c r="XED44" s="44"/>
      <c r="XEE44" s="21"/>
      <c r="XEF44" s="52"/>
      <c r="XEG44" s="32"/>
      <c r="XEH44" s="20"/>
      <c r="XEI44" s="14"/>
      <c r="XEJ44" s="14"/>
      <c r="XEK44" s="14"/>
      <c r="XEL44" s="14"/>
      <c r="XEM44" s="17"/>
      <c r="XEN44" s="51"/>
      <c r="XEO44" s="45"/>
      <c r="XEP44" s="53"/>
      <c r="XEQ44" s="44"/>
      <c r="XER44" s="21"/>
      <c r="XES44" s="52"/>
      <c r="XET44" s="32"/>
      <c r="XEU44" s="20"/>
      <c r="XEV44" s="14"/>
      <c r="XEW44" s="14"/>
      <c r="XEX44" s="14"/>
      <c r="XEY44" s="14"/>
      <c r="XEZ44" s="17"/>
      <c r="XFA44" s="51"/>
      <c r="XFB44" s="45"/>
      <c r="XFC44" s="53"/>
      <c r="XFD44" s="44"/>
    </row>
    <row r="45" spans="1:16384" ht="25.5" customHeight="1" outlineLevel="1" x14ac:dyDescent="0.25">
      <c r="A45" s="3"/>
      <c r="B45" s="2" t="s">
        <v>63</v>
      </c>
      <c r="C45" s="151">
        <v>1</v>
      </c>
      <c r="D45" s="152" t="s">
        <v>60</v>
      </c>
      <c r="E45" s="155">
        <v>0</v>
      </c>
      <c r="F45" s="155">
        <v>0</v>
      </c>
      <c r="G45" s="156">
        <v>0</v>
      </c>
      <c r="H45" s="157">
        <v>0</v>
      </c>
      <c r="I45" s="64">
        <v>0</v>
      </c>
      <c r="J45" s="64">
        <v>0</v>
      </c>
      <c r="K45" s="64">
        <v>0</v>
      </c>
      <c r="L45" s="64">
        <v>0</v>
      </c>
      <c r="M45" s="92">
        <f>+Tabla1714152114[[#This Row],[TOTAL ITEM]]-Tabla1714152114[[#This Row],[IMPREVISTOS ]]-Tabla1714152114[[#This Row],[UTILIDAD ]]-Tabla1714152114[[#This Row],[CI MANO DE OBRA]]-Tabla1714152114[[#This Row],[CI INSUMOS]]-Tabla1714152114[[#This Row],[CD MANO DE OBRA]]-Tabla1714152114[[#This Row],[CD INSUMOS]]</f>
        <v>0</v>
      </c>
    </row>
    <row r="46" spans="1:16384" ht="38.25" outlineLevel="1" x14ac:dyDescent="0.25">
      <c r="A46" s="153"/>
      <c r="B46" s="2" t="s">
        <v>65</v>
      </c>
      <c r="C46" s="151">
        <v>1</v>
      </c>
      <c r="D46" s="154" t="s">
        <v>60</v>
      </c>
      <c r="E46" s="155">
        <v>0</v>
      </c>
      <c r="F46" s="155">
        <v>0</v>
      </c>
      <c r="G46" s="156">
        <v>0</v>
      </c>
      <c r="H46" s="159">
        <v>0</v>
      </c>
      <c r="I46" s="64">
        <v>0</v>
      </c>
      <c r="J46" s="64">
        <v>0</v>
      </c>
      <c r="K46" s="64">
        <v>0</v>
      </c>
      <c r="L46" s="64">
        <v>0</v>
      </c>
      <c r="M46" s="96">
        <f>+Tabla1714152114[[#This Row],[TOTAL ITEM]]-Tabla1714152114[[#This Row],[IMPREVISTOS ]]-Tabla1714152114[[#This Row],[UTILIDAD ]]-Tabla1714152114[[#This Row],[CI MANO DE OBRA]]-Tabla1714152114[[#This Row],[CI INSUMOS]]-Tabla1714152114[[#This Row],[CD MANO DE OBRA]]-Tabla1714152114[[#This Row],[CD INSUMOS]]</f>
        <v>0</v>
      </c>
      <c r="CC46" s="53"/>
      <c r="CD46" s="44"/>
      <c r="CE46" s="21"/>
      <c r="CF46" s="52"/>
      <c r="CG46" s="32"/>
      <c r="CH46" s="20"/>
      <c r="CI46" s="14"/>
      <c r="CJ46" s="14"/>
      <c r="CK46" s="14"/>
      <c r="CL46" s="14"/>
      <c r="CM46" s="17"/>
      <c r="CN46" s="51"/>
      <c r="CO46" s="45"/>
      <c r="CP46" s="53"/>
      <c r="CQ46" s="44"/>
      <c r="CR46" s="21"/>
      <c r="CS46" s="52"/>
      <c r="CT46" s="32"/>
      <c r="CU46" s="20"/>
      <c r="CV46" s="14"/>
      <c r="CW46" s="14"/>
      <c r="CX46" s="14"/>
      <c r="CY46" s="14"/>
      <c r="CZ46" s="17"/>
      <c r="DA46" s="51"/>
      <c r="DB46" s="45"/>
      <c r="DC46" s="53"/>
      <c r="DD46" s="44"/>
      <c r="DE46" s="21"/>
      <c r="DF46" s="52"/>
      <c r="DG46" s="32"/>
      <c r="DH46" s="20"/>
      <c r="DI46" s="14"/>
      <c r="DJ46" s="14"/>
      <c r="DK46" s="14"/>
      <c r="DL46" s="14"/>
      <c r="DM46" s="17"/>
      <c r="DN46" s="51"/>
      <c r="DO46" s="45"/>
      <c r="DP46" s="53"/>
      <c r="DQ46" s="44"/>
      <c r="DR46" s="21"/>
      <c r="DS46" s="52"/>
      <c r="DT46" s="32"/>
      <c r="DU46" s="20"/>
      <c r="DV46" s="14"/>
      <c r="DW46" s="14"/>
      <c r="DX46" s="14"/>
      <c r="DY46" s="14"/>
      <c r="DZ46" s="17"/>
      <c r="EA46" s="51"/>
      <c r="EB46" s="45"/>
      <c r="EC46" s="53"/>
      <c r="ED46" s="44"/>
      <c r="EE46" s="21"/>
      <c r="EF46" s="52"/>
      <c r="EG46" s="32"/>
      <c r="EH46" s="20"/>
      <c r="EI46" s="14"/>
      <c r="EJ46" s="14"/>
      <c r="EK46" s="14"/>
      <c r="EL46" s="14"/>
      <c r="EM46" s="17"/>
      <c r="EN46" s="51"/>
      <c r="EO46" s="45"/>
      <c r="EP46" s="53"/>
      <c r="EQ46" s="44"/>
      <c r="ER46" s="21"/>
      <c r="ES46" s="52"/>
      <c r="ET46" s="32"/>
      <c r="EU46" s="20"/>
      <c r="EV46" s="14"/>
      <c r="EW46" s="14"/>
      <c r="EX46" s="14"/>
      <c r="EY46" s="14"/>
      <c r="EZ46" s="17"/>
      <c r="FA46" s="51"/>
      <c r="FB46" s="45"/>
      <c r="FC46" s="53"/>
      <c r="FD46" s="44"/>
      <c r="FE46" s="21"/>
      <c r="FF46" s="52"/>
      <c r="FG46" s="32"/>
      <c r="FH46" s="20"/>
      <c r="FI46" s="14"/>
      <c r="FJ46" s="14"/>
      <c r="FK46" s="14"/>
      <c r="FL46" s="14"/>
      <c r="FM46" s="17"/>
      <c r="FN46" s="51"/>
      <c r="FO46" s="45"/>
      <c r="FP46" s="53"/>
      <c r="FQ46" s="44"/>
      <c r="FR46" s="21"/>
      <c r="FS46" s="52"/>
      <c r="FT46" s="32"/>
      <c r="FU46" s="20"/>
      <c r="FV46" s="14"/>
      <c r="FW46" s="14"/>
      <c r="FX46" s="14"/>
      <c r="FY46" s="14"/>
      <c r="FZ46" s="17"/>
      <c r="GA46" s="51"/>
      <c r="GB46" s="45"/>
      <c r="GC46" s="53"/>
      <c r="GD46" s="44"/>
      <c r="GE46" s="21"/>
      <c r="GF46" s="52"/>
      <c r="GG46" s="32"/>
      <c r="GH46" s="20"/>
      <c r="GI46" s="14"/>
      <c r="GJ46" s="14"/>
      <c r="GK46" s="14"/>
      <c r="GL46" s="14"/>
      <c r="GM46" s="17"/>
      <c r="GN46" s="51"/>
      <c r="GO46" s="45"/>
      <c r="GP46" s="53"/>
      <c r="GQ46" s="44"/>
      <c r="GR46" s="21"/>
      <c r="GS46" s="52"/>
      <c r="GT46" s="32"/>
      <c r="GU46" s="20"/>
      <c r="GV46" s="14"/>
      <c r="GW46" s="14"/>
      <c r="GX46" s="14"/>
      <c r="GY46" s="14"/>
      <c r="GZ46" s="17"/>
      <c r="HA46" s="51"/>
      <c r="HB46" s="45"/>
      <c r="HC46" s="53"/>
      <c r="HD46" s="44"/>
      <c r="HE46" s="21"/>
      <c r="HF46" s="52"/>
      <c r="HG46" s="32"/>
      <c r="HH46" s="20"/>
      <c r="HI46" s="14"/>
      <c r="HJ46" s="14"/>
      <c r="HK46" s="14"/>
      <c r="HL46" s="14"/>
      <c r="HM46" s="17"/>
      <c r="HN46" s="51"/>
      <c r="HO46" s="45"/>
      <c r="HP46" s="53"/>
      <c r="HQ46" s="44"/>
      <c r="HR46" s="21"/>
      <c r="HS46" s="52"/>
      <c r="HT46" s="32"/>
      <c r="HU46" s="20"/>
      <c r="HV46" s="14"/>
      <c r="HW46" s="14"/>
      <c r="HX46" s="14"/>
      <c r="HY46" s="14"/>
      <c r="HZ46" s="17"/>
      <c r="IA46" s="51"/>
      <c r="IB46" s="45"/>
      <c r="IC46" s="53"/>
      <c r="ID46" s="44"/>
      <c r="IE46" s="21"/>
      <c r="IF46" s="52"/>
      <c r="IG46" s="32"/>
      <c r="IH46" s="20"/>
      <c r="II46" s="14"/>
      <c r="IJ46" s="14"/>
      <c r="IK46" s="14"/>
      <c r="IL46" s="14"/>
      <c r="IM46" s="17"/>
      <c r="IN46" s="51"/>
      <c r="IO46" s="45"/>
      <c r="IP46" s="53"/>
      <c r="IQ46" s="44"/>
      <c r="IR46" s="21"/>
      <c r="IS46" s="52"/>
      <c r="IT46" s="32"/>
      <c r="IU46" s="20"/>
      <c r="IV46" s="14"/>
      <c r="IW46" s="14"/>
      <c r="IX46" s="14"/>
      <c r="IY46" s="14"/>
      <c r="IZ46" s="17"/>
      <c r="JA46" s="51"/>
      <c r="JB46" s="45"/>
      <c r="JC46" s="53"/>
      <c r="JD46" s="44"/>
      <c r="JE46" s="21"/>
      <c r="JF46" s="52"/>
      <c r="JG46" s="32"/>
      <c r="JH46" s="20"/>
      <c r="JI46" s="14"/>
      <c r="JJ46" s="14"/>
      <c r="JK46" s="14"/>
      <c r="JL46" s="14"/>
      <c r="JM46" s="17"/>
      <c r="JN46" s="51"/>
      <c r="JO46" s="45"/>
      <c r="JP46" s="53"/>
      <c r="JQ46" s="44"/>
      <c r="JR46" s="21"/>
      <c r="JS46" s="52"/>
      <c r="JT46" s="32"/>
      <c r="JU46" s="20"/>
      <c r="JV46" s="14"/>
      <c r="JW46" s="14"/>
      <c r="JX46" s="14"/>
      <c r="JY46" s="14"/>
      <c r="JZ46" s="17"/>
      <c r="KA46" s="51"/>
      <c r="KB46" s="45"/>
      <c r="KC46" s="53"/>
      <c r="KD46" s="44"/>
      <c r="KE46" s="21"/>
      <c r="KF46" s="52"/>
      <c r="KG46" s="32"/>
      <c r="KH46" s="20"/>
      <c r="KI46" s="14"/>
      <c r="KJ46" s="14"/>
      <c r="KK46" s="14"/>
      <c r="KL46" s="14"/>
      <c r="KM46" s="17"/>
      <c r="KN46" s="51"/>
      <c r="KO46" s="45"/>
      <c r="KP46" s="53"/>
      <c r="KQ46" s="44"/>
      <c r="KR46" s="21"/>
      <c r="KS46" s="52"/>
      <c r="KT46" s="32"/>
      <c r="KU46" s="20"/>
      <c r="KV46" s="14"/>
      <c r="KW46" s="14"/>
      <c r="KX46" s="14"/>
      <c r="KY46" s="14"/>
      <c r="KZ46" s="17"/>
      <c r="LA46" s="51"/>
      <c r="LB46" s="45"/>
      <c r="LC46" s="53"/>
      <c r="LD46" s="44"/>
      <c r="LE46" s="21"/>
      <c r="LF46" s="52"/>
      <c r="LG46" s="32"/>
      <c r="LH46" s="20"/>
      <c r="LI46" s="14"/>
      <c r="LJ46" s="14"/>
      <c r="LK46" s="14"/>
      <c r="LL46" s="14"/>
      <c r="LM46" s="17"/>
      <c r="LN46" s="51"/>
      <c r="LO46" s="45"/>
      <c r="LP46" s="53"/>
      <c r="LQ46" s="44"/>
      <c r="LR46" s="21"/>
      <c r="LS46" s="52"/>
      <c r="LT46" s="32"/>
      <c r="LU46" s="20"/>
      <c r="LV46" s="14"/>
      <c r="LW46" s="14"/>
      <c r="LX46" s="14"/>
      <c r="LY46" s="14"/>
      <c r="LZ46" s="17"/>
      <c r="MA46" s="51"/>
      <c r="MB46" s="45"/>
      <c r="MC46" s="53"/>
      <c r="MD46" s="44"/>
      <c r="ME46" s="21"/>
      <c r="MF46" s="52"/>
      <c r="MG46" s="32"/>
      <c r="MH46" s="20"/>
      <c r="MI46" s="14"/>
      <c r="MJ46" s="14"/>
      <c r="MK46" s="14"/>
      <c r="ML46" s="14"/>
      <c r="MM46" s="17"/>
      <c r="MN46" s="51"/>
      <c r="MO46" s="45"/>
      <c r="MP46" s="53"/>
      <c r="MQ46" s="44"/>
      <c r="MR46" s="21"/>
      <c r="MS46" s="52"/>
      <c r="MT46" s="32"/>
      <c r="MU46" s="20"/>
      <c r="MV46" s="14"/>
      <c r="MW46" s="14"/>
      <c r="MX46" s="14"/>
      <c r="MY46" s="14"/>
      <c r="MZ46" s="17"/>
      <c r="NA46" s="51"/>
      <c r="NB46" s="45"/>
      <c r="NC46" s="53"/>
      <c r="ND46" s="44"/>
      <c r="NE46" s="21"/>
      <c r="NF46" s="52"/>
      <c r="NG46" s="32"/>
      <c r="NH46" s="20"/>
      <c r="NI46" s="14"/>
      <c r="NJ46" s="14"/>
      <c r="NK46" s="14"/>
      <c r="NL46" s="14"/>
      <c r="NM46" s="17"/>
      <c r="NN46" s="51"/>
      <c r="NO46" s="45"/>
      <c r="NP46" s="53"/>
      <c r="NQ46" s="44"/>
      <c r="NR46" s="21"/>
      <c r="NS46" s="52"/>
      <c r="NT46" s="32"/>
      <c r="NU46" s="20"/>
      <c r="NV46" s="14"/>
      <c r="NW46" s="14"/>
      <c r="NX46" s="14"/>
      <c r="NY46" s="14"/>
      <c r="NZ46" s="17"/>
      <c r="OA46" s="51"/>
      <c r="OB46" s="45"/>
      <c r="OC46" s="53"/>
      <c r="OD46" s="44"/>
      <c r="OE46" s="21"/>
      <c r="OF46" s="52"/>
      <c r="OG46" s="32"/>
      <c r="OH46" s="20"/>
      <c r="OI46" s="14"/>
      <c r="OJ46" s="14"/>
      <c r="OK46" s="14"/>
      <c r="OL46" s="14"/>
      <c r="OM46" s="17"/>
      <c r="ON46" s="51"/>
      <c r="OO46" s="45"/>
      <c r="OP46" s="53"/>
      <c r="OQ46" s="44"/>
      <c r="OR46" s="21"/>
      <c r="OS46" s="52"/>
      <c r="OT46" s="32"/>
      <c r="OU46" s="20"/>
      <c r="OV46" s="14"/>
      <c r="OW46" s="14"/>
      <c r="OX46" s="14"/>
      <c r="OY46" s="14"/>
      <c r="OZ46" s="17"/>
      <c r="PA46" s="51"/>
      <c r="PB46" s="45"/>
      <c r="PC46" s="53"/>
      <c r="PD46" s="44"/>
      <c r="PE46" s="21"/>
      <c r="PF46" s="52"/>
      <c r="PG46" s="32"/>
      <c r="PH46" s="20"/>
      <c r="PI46" s="14"/>
      <c r="PJ46" s="14"/>
      <c r="PK46" s="14"/>
      <c r="PL46" s="14"/>
      <c r="PM46" s="17"/>
      <c r="PN46" s="51"/>
      <c r="PO46" s="45"/>
      <c r="PP46" s="53"/>
      <c r="PQ46" s="44"/>
      <c r="PR46" s="21"/>
      <c r="PS46" s="52"/>
      <c r="PT46" s="32"/>
      <c r="PU46" s="20"/>
      <c r="PV46" s="14"/>
      <c r="PW46" s="14"/>
      <c r="PX46" s="14"/>
      <c r="PY46" s="14"/>
      <c r="PZ46" s="17"/>
      <c r="QA46" s="51"/>
      <c r="QB46" s="45"/>
      <c r="QC46" s="53"/>
      <c r="QD46" s="44"/>
      <c r="QE46" s="21"/>
      <c r="QF46" s="52"/>
      <c r="QG46" s="32"/>
      <c r="QH46" s="20"/>
      <c r="QI46" s="14"/>
      <c r="QJ46" s="14"/>
      <c r="QK46" s="14"/>
      <c r="QL46" s="14"/>
      <c r="QM46" s="17"/>
      <c r="QN46" s="51"/>
      <c r="QO46" s="45"/>
      <c r="QP46" s="53"/>
      <c r="QQ46" s="44"/>
      <c r="QR46" s="21"/>
      <c r="QS46" s="52"/>
      <c r="QT46" s="32"/>
      <c r="QU46" s="20"/>
      <c r="QV46" s="14"/>
      <c r="QW46" s="14"/>
      <c r="QX46" s="14"/>
      <c r="QY46" s="14"/>
      <c r="QZ46" s="17"/>
      <c r="RA46" s="51"/>
      <c r="RB46" s="45"/>
      <c r="RC46" s="53"/>
      <c r="RD46" s="44"/>
      <c r="RE46" s="21"/>
      <c r="RF46" s="52"/>
      <c r="RG46" s="32"/>
      <c r="RH46" s="20"/>
      <c r="RI46" s="14"/>
      <c r="RJ46" s="14"/>
      <c r="RK46" s="14"/>
      <c r="RL46" s="14"/>
      <c r="RM46" s="17"/>
      <c r="RN46" s="51"/>
      <c r="RO46" s="45"/>
      <c r="RP46" s="53"/>
      <c r="RQ46" s="44"/>
      <c r="RR46" s="21"/>
      <c r="RS46" s="52"/>
      <c r="RT46" s="32"/>
      <c r="RU46" s="20"/>
      <c r="RV46" s="14"/>
      <c r="RW46" s="14"/>
      <c r="RX46" s="14"/>
      <c r="RY46" s="14"/>
      <c r="RZ46" s="17"/>
      <c r="SA46" s="51"/>
      <c r="SB46" s="45"/>
      <c r="SC46" s="53"/>
      <c r="SD46" s="44"/>
      <c r="SE46" s="21"/>
      <c r="SF46" s="52"/>
      <c r="SG46" s="32"/>
      <c r="SH46" s="20"/>
      <c r="SI46" s="14"/>
      <c r="SJ46" s="14"/>
      <c r="SK46" s="14"/>
      <c r="SL46" s="14"/>
      <c r="SM46" s="17"/>
      <c r="SN46" s="51"/>
      <c r="SO46" s="45"/>
      <c r="SP46" s="53"/>
      <c r="SQ46" s="44"/>
      <c r="SR46" s="21"/>
      <c r="SS46" s="52"/>
      <c r="ST46" s="32"/>
      <c r="SU46" s="20"/>
      <c r="SV46" s="14"/>
      <c r="SW46" s="14"/>
      <c r="SX46" s="14"/>
      <c r="SY46" s="14"/>
      <c r="SZ46" s="17"/>
      <c r="TA46" s="51"/>
      <c r="TB46" s="45"/>
      <c r="TC46" s="53"/>
      <c r="TD46" s="44"/>
      <c r="TE46" s="21"/>
      <c r="TF46" s="52"/>
      <c r="TG46" s="32"/>
      <c r="TH46" s="20"/>
      <c r="TI46" s="14"/>
      <c r="TJ46" s="14"/>
      <c r="TK46" s="14"/>
      <c r="TL46" s="14"/>
      <c r="TM46" s="17"/>
      <c r="TN46" s="51"/>
      <c r="TO46" s="45"/>
      <c r="TP46" s="53"/>
      <c r="TQ46" s="44"/>
      <c r="TR46" s="21"/>
      <c r="TS46" s="52"/>
      <c r="TT46" s="32"/>
      <c r="TU46" s="20"/>
      <c r="TV46" s="14"/>
      <c r="TW46" s="14"/>
      <c r="TX46" s="14"/>
      <c r="TY46" s="14"/>
      <c r="TZ46" s="17"/>
      <c r="UA46" s="51"/>
      <c r="UB46" s="45"/>
      <c r="UC46" s="53"/>
      <c r="UD46" s="44"/>
      <c r="UE46" s="21"/>
      <c r="UF46" s="52"/>
      <c r="UG46" s="32"/>
      <c r="UH46" s="20"/>
      <c r="UI46" s="14"/>
      <c r="UJ46" s="14"/>
      <c r="UK46" s="14"/>
      <c r="UL46" s="14"/>
      <c r="UM46" s="17"/>
      <c r="UN46" s="51"/>
      <c r="UO46" s="45"/>
      <c r="UP46" s="53"/>
      <c r="UQ46" s="44"/>
      <c r="UR46" s="21"/>
      <c r="US46" s="52"/>
      <c r="UT46" s="32"/>
      <c r="UU46" s="20"/>
      <c r="UV46" s="14"/>
      <c r="UW46" s="14"/>
      <c r="UX46" s="14"/>
      <c r="UY46" s="14"/>
      <c r="UZ46" s="17"/>
      <c r="VA46" s="51"/>
      <c r="VB46" s="45"/>
      <c r="VC46" s="53"/>
      <c r="VD46" s="44"/>
      <c r="VE46" s="21"/>
      <c r="VF46" s="52"/>
      <c r="VG46" s="32"/>
      <c r="VH46" s="20"/>
      <c r="VI46" s="14"/>
      <c r="VJ46" s="14"/>
      <c r="VK46" s="14"/>
      <c r="VL46" s="14"/>
      <c r="VM46" s="17"/>
      <c r="VN46" s="51"/>
      <c r="VO46" s="45"/>
      <c r="VP46" s="53"/>
      <c r="VQ46" s="44"/>
      <c r="VR46" s="21"/>
      <c r="VS46" s="52"/>
      <c r="VT46" s="32"/>
      <c r="VU46" s="20"/>
      <c r="VV46" s="14"/>
      <c r="VW46" s="14"/>
      <c r="VX46" s="14"/>
      <c r="VY46" s="14"/>
      <c r="VZ46" s="17"/>
      <c r="WA46" s="51"/>
      <c r="WB46" s="45"/>
      <c r="WC46" s="53"/>
      <c r="WD46" s="44"/>
      <c r="WE46" s="21"/>
      <c r="WF46" s="52"/>
      <c r="WG46" s="32"/>
      <c r="WH46" s="20"/>
      <c r="WI46" s="14"/>
      <c r="WJ46" s="14"/>
      <c r="WK46" s="14"/>
      <c r="WL46" s="14"/>
      <c r="WM46" s="17"/>
      <c r="WN46" s="51"/>
      <c r="WO46" s="45"/>
      <c r="WP46" s="53"/>
      <c r="WQ46" s="44"/>
      <c r="WR46" s="21"/>
      <c r="WS46" s="52"/>
      <c r="WT46" s="32"/>
      <c r="WU46" s="20"/>
      <c r="WV46" s="14"/>
      <c r="WW46" s="14"/>
      <c r="WX46" s="14"/>
      <c r="WY46" s="14"/>
      <c r="WZ46" s="17"/>
      <c r="XA46" s="51"/>
      <c r="XB46" s="45"/>
      <c r="XC46" s="53"/>
      <c r="XD46" s="44"/>
      <c r="XE46" s="21"/>
      <c r="XF46" s="52"/>
      <c r="XG46" s="32"/>
      <c r="XH46" s="20"/>
      <c r="XI46" s="14"/>
      <c r="XJ46" s="14"/>
      <c r="XK46" s="14"/>
      <c r="XL46" s="14"/>
      <c r="XM46" s="17"/>
      <c r="XN46" s="51"/>
      <c r="XO46" s="45"/>
      <c r="XP46" s="53"/>
      <c r="XQ46" s="44"/>
      <c r="XR46" s="21"/>
      <c r="XS46" s="52"/>
      <c r="XT46" s="32"/>
      <c r="XU46" s="20"/>
      <c r="XV46" s="14"/>
      <c r="XW46" s="14"/>
      <c r="XX46" s="14"/>
      <c r="XY46" s="14"/>
      <c r="XZ46" s="17"/>
      <c r="YA46" s="51"/>
      <c r="YB46" s="45"/>
      <c r="YC46" s="53"/>
      <c r="YD46" s="44"/>
      <c r="YE46" s="21"/>
      <c r="YF46" s="52"/>
      <c r="YG46" s="32"/>
      <c r="YH46" s="20"/>
      <c r="YI46" s="14"/>
      <c r="YJ46" s="14"/>
      <c r="YK46" s="14"/>
      <c r="YL46" s="14"/>
      <c r="YM46" s="17"/>
      <c r="YN46" s="51"/>
      <c r="YO46" s="45"/>
      <c r="YP46" s="53"/>
      <c r="YQ46" s="44"/>
      <c r="YR46" s="21"/>
      <c r="YS46" s="52"/>
      <c r="YT46" s="32"/>
      <c r="YU46" s="20"/>
      <c r="YV46" s="14"/>
      <c r="YW46" s="14"/>
      <c r="YX46" s="14"/>
      <c r="YY46" s="14"/>
      <c r="YZ46" s="17"/>
      <c r="ZA46" s="51"/>
      <c r="ZB46" s="45"/>
      <c r="ZC46" s="53"/>
      <c r="ZD46" s="44"/>
      <c r="ZE46" s="21"/>
      <c r="ZF46" s="52"/>
      <c r="ZG46" s="32"/>
      <c r="ZH46" s="20"/>
      <c r="ZI46" s="14"/>
      <c r="ZJ46" s="14"/>
      <c r="ZK46" s="14"/>
      <c r="ZL46" s="14"/>
      <c r="ZM46" s="17"/>
      <c r="ZN46" s="51"/>
      <c r="ZO46" s="45"/>
      <c r="ZP46" s="53"/>
      <c r="ZQ46" s="44"/>
      <c r="ZR46" s="21"/>
      <c r="ZS46" s="52"/>
      <c r="ZT46" s="32"/>
      <c r="ZU46" s="20"/>
      <c r="ZV46" s="14"/>
      <c r="ZW46" s="14"/>
      <c r="ZX46" s="14"/>
      <c r="ZY46" s="14"/>
      <c r="ZZ46" s="17"/>
      <c r="AAA46" s="51"/>
      <c r="AAB46" s="45"/>
      <c r="AAC46" s="53"/>
      <c r="AAD46" s="44"/>
      <c r="AAE46" s="21"/>
      <c r="AAF46" s="52"/>
      <c r="AAG46" s="32"/>
      <c r="AAH46" s="20"/>
      <c r="AAI46" s="14"/>
      <c r="AAJ46" s="14"/>
      <c r="AAK46" s="14"/>
      <c r="AAL46" s="14"/>
      <c r="AAM46" s="17"/>
      <c r="AAN46" s="51"/>
      <c r="AAO46" s="45"/>
      <c r="AAP46" s="53"/>
      <c r="AAQ46" s="44"/>
      <c r="AAR46" s="21"/>
      <c r="AAS46" s="52"/>
      <c r="AAT46" s="32"/>
      <c r="AAU46" s="20"/>
      <c r="AAV46" s="14"/>
      <c r="AAW46" s="14"/>
      <c r="AAX46" s="14"/>
      <c r="AAY46" s="14"/>
      <c r="AAZ46" s="17"/>
      <c r="ABA46" s="51"/>
      <c r="ABB46" s="45"/>
      <c r="ABC46" s="53"/>
      <c r="ABD46" s="44"/>
      <c r="ABE46" s="21"/>
      <c r="ABF46" s="52"/>
      <c r="ABG46" s="32"/>
      <c r="ABH46" s="20"/>
      <c r="ABI46" s="14"/>
      <c r="ABJ46" s="14"/>
      <c r="ABK46" s="14"/>
      <c r="ABL46" s="14"/>
      <c r="ABM46" s="17"/>
      <c r="ABN46" s="51"/>
      <c r="ABO46" s="45"/>
      <c r="ABP46" s="53"/>
      <c r="ABQ46" s="44"/>
      <c r="ABR46" s="21"/>
      <c r="ABS46" s="52"/>
      <c r="ABT46" s="32"/>
      <c r="ABU46" s="20"/>
      <c r="ABV46" s="14"/>
      <c r="ABW46" s="14"/>
      <c r="ABX46" s="14"/>
      <c r="ABY46" s="14"/>
      <c r="ABZ46" s="17"/>
      <c r="ACA46" s="51"/>
      <c r="ACB46" s="45"/>
      <c r="ACC46" s="53"/>
      <c r="ACD46" s="44"/>
      <c r="ACE46" s="21"/>
      <c r="ACF46" s="52"/>
      <c r="ACG46" s="32"/>
      <c r="ACH46" s="20"/>
      <c r="ACI46" s="14"/>
      <c r="ACJ46" s="14"/>
      <c r="ACK46" s="14"/>
      <c r="ACL46" s="14"/>
      <c r="ACM46" s="17"/>
      <c r="ACN46" s="51"/>
      <c r="ACO46" s="45"/>
      <c r="ACP46" s="53"/>
      <c r="ACQ46" s="44"/>
      <c r="ACR46" s="21"/>
      <c r="ACS46" s="52"/>
      <c r="ACT46" s="32"/>
      <c r="ACU46" s="20"/>
      <c r="ACV46" s="14"/>
      <c r="ACW46" s="14"/>
      <c r="ACX46" s="14"/>
      <c r="ACY46" s="14"/>
      <c r="ACZ46" s="17"/>
      <c r="ADA46" s="51"/>
      <c r="ADB46" s="45"/>
      <c r="ADC46" s="53"/>
      <c r="ADD46" s="44"/>
      <c r="ADE46" s="21"/>
      <c r="ADF46" s="52"/>
      <c r="ADG46" s="32"/>
      <c r="ADH46" s="20"/>
      <c r="ADI46" s="14"/>
      <c r="ADJ46" s="14"/>
      <c r="ADK46" s="14"/>
      <c r="ADL46" s="14"/>
      <c r="ADM46" s="17"/>
      <c r="ADN46" s="51"/>
      <c r="ADO46" s="45"/>
      <c r="ADP46" s="53"/>
      <c r="ADQ46" s="44"/>
      <c r="ADR46" s="21"/>
      <c r="ADS46" s="52"/>
      <c r="ADT46" s="32"/>
      <c r="ADU46" s="20"/>
      <c r="ADV46" s="14"/>
      <c r="ADW46" s="14"/>
      <c r="ADX46" s="14"/>
      <c r="ADY46" s="14"/>
      <c r="ADZ46" s="17"/>
      <c r="AEA46" s="51"/>
      <c r="AEB46" s="45"/>
      <c r="AEC46" s="53"/>
      <c r="AED46" s="44"/>
      <c r="AEE46" s="21"/>
      <c r="AEF46" s="52"/>
      <c r="AEG46" s="32"/>
      <c r="AEH46" s="20"/>
      <c r="AEI46" s="14"/>
      <c r="AEJ46" s="14"/>
      <c r="AEK46" s="14"/>
      <c r="AEL46" s="14"/>
      <c r="AEM46" s="17"/>
      <c r="AEN46" s="51"/>
      <c r="AEO46" s="45"/>
      <c r="AEP46" s="53"/>
      <c r="AEQ46" s="44"/>
      <c r="AER46" s="21"/>
      <c r="AES46" s="52"/>
      <c r="AET46" s="32"/>
      <c r="AEU46" s="20"/>
      <c r="AEV46" s="14"/>
      <c r="AEW46" s="14"/>
      <c r="AEX46" s="14"/>
      <c r="AEY46" s="14"/>
      <c r="AEZ46" s="17"/>
      <c r="AFA46" s="51"/>
      <c r="AFB46" s="45"/>
      <c r="AFC46" s="53"/>
      <c r="AFD46" s="44"/>
      <c r="AFE46" s="21"/>
      <c r="AFF46" s="52"/>
      <c r="AFG46" s="32"/>
      <c r="AFH46" s="20"/>
      <c r="AFI46" s="14"/>
      <c r="AFJ46" s="14"/>
      <c r="AFK46" s="14"/>
      <c r="AFL46" s="14"/>
      <c r="AFM46" s="17"/>
      <c r="AFN46" s="51"/>
      <c r="AFO46" s="45"/>
      <c r="AFP46" s="53"/>
      <c r="AFQ46" s="44"/>
      <c r="AFR46" s="21"/>
      <c r="AFS46" s="52"/>
      <c r="AFT46" s="32"/>
      <c r="AFU46" s="20"/>
      <c r="AFV46" s="14"/>
      <c r="AFW46" s="14"/>
      <c r="AFX46" s="14"/>
      <c r="AFY46" s="14"/>
      <c r="AFZ46" s="17"/>
      <c r="AGA46" s="51"/>
      <c r="AGB46" s="45"/>
      <c r="AGC46" s="53"/>
      <c r="AGD46" s="44"/>
      <c r="AGE46" s="21"/>
      <c r="AGF46" s="52"/>
      <c r="AGG46" s="32"/>
      <c r="AGH46" s="20"/>
      <c r="AGI46" s="14"/>
      <c r="AGJ46" s="14"/>
      <c r="AGK46" s="14"/>
      <c r="AGL46" s="14"/>
      <c r="AGM46" s="17"/>
      <c r="AGN46" s="51"/>
      <c r="AGO46" s="45"/>
      <c r="AGP46" s="53"/>
      <c r="AGQ46" s="44"/>
      <c r="AGR46" s="21"/>
      <c r="AGS46" s="52"/>
      <c r="AGT46" s="32"/>
      <c r="AGU46" s="20"/>
      <c r="AGV46" s="14"/>
      <c r="AGW46" s="14"/>
      <c r="AGX46" s="14"/>
      <c r="AGY46" s="14"/>
      <c r="AGZ46" s="17"/>
      <c r="AHA46" s="51"/>
      <c r="AHB46" s="45"/>
      <c r="AHC46" s="53"/>
      <c r="AHD46" s="44"/>
      <c r="AHE46" s="21"/>
      <c r="AHF46" s="52"/>
      <c r="AHG46" s="32"/>
      <c r="AHH46" s="20"/>
      <c r="AHI46" s="14"/>
      <c r="AHJ46" s="14"/>
      <c r="AHK46" s="14"/>
      <c r="AHL46" s="14"/>
      <c r="AHM46" s="17"/>
      <c r="AHN46" s="51"/>
      <c r="AHO46" s="45"/>
      <c r="AHP46" s="53"/>
      <c r="AHQ46" s="44"/>
      <c r="AHR46" s="21"/>
      <c r="AHS46" s="52"/>
      <c r="AHT46" s="32"/>
      <c r="AHU46" s="20"/>
      <c r="AHV46" s="14"/>
      <c r="AHW46" s="14"/>
      <c r="AHX46" s="14"/>
      <c r="AHY46" s="14"/>
      <c r="AHZ46" s="17"/>
      <c r="AIA46" s="51"/>
      <c r="AIB46" s="45"/>
      <c r="AIC46" s="53"/>
      <c r="AID46" s="44"/>
      <c r="AIE46" s="21"/>
      <c r="AIF46" s="52"/>
      <c r="AIG46" s="32"/>
      <c r="AIH46" s="20"/>
      <c r="AII46" s="14"/>
      <c r="AIJ46" s="14"/>
      <c r="AIK46" s="14"/>
      <c r="AIL46" s="14"/>
      <c r="AIM46" s="17"/>
      <c r="AIN46" s="51"/>
      <c r="AIO46" s="45"/>
      <c r="AIP46" s="53"/>
      <c r="AIQ46" s="44"/>
      <c r="AIR46" s="21"/>
      <c r="AIS46" s="52"/>
      <c r="AIT46" s="32"/>
      <c r="AIU46" s="20"/>
      <c r="AIV46" s="14"/>
      <c r="AIW46" s="14"/>
      <c r="AIX46" s="14"/>
      <c r="AIY46" s="14"/>
      <c r="AIZ46" s="17"/>
      <c r="AJA46" s="51"/>
      <c r="AJB46" s="45"/>
      <c r="AJC46" s="53"/>
      <c r="AJD46" s="44"/>
      <c r="AJE46" s="21"/>
      <c r="AJF46" s="52"/>
      <c r="AJG46" s="32"/>
      <c r="AJH46" s="20"/>
      <c r="AJI46" s="14"/>
      <c r="AJJ46" s="14"/>
      <c r="AJK46" s="14"/>
      <c r="AJL46" s="14"/>
      <c r="AJM46" s="17"/>
      <c r="AJN46" s="51"/>
      <c r="AJO46" s="45"/>
      <c r="AJP46" s="53"/>
      <c r="AJQ46" s="44"/>
      <c r="AJR46" s="21"/>
      <c r="AJS46" s="52"/>
      <c r="AJT46" s="32"/>
      <c r="AJU46" s="20"/>
      <c r="AJV46" s="14"/>
      <c r="AJW46" s="14"/>
      <c r="AJX46" s="14"/>
      <c r="AJY46" s="14"/>
      <c r="AJZ46" s="17"/>
      <c r="AKA46" s="51"/>
      <c r="AKB46" s="45"/>
      <c r="AKC46" s="53"/>
      <c r="AKD46" s="44"/>
      <c r="AKE46" s="21"/>
      <c r="AKF46" s="52"/>
      <c r="AKG46" s="32"/>
      <c r="AKH46" s="20"/>
      <c r="AKI46" s="14"/>
      <c r="AKJ46" s="14"/>
      <c r="AKK46" s="14"/>
      <c r="AKL46" s="14"/>
      <c r="AKM46" s="17"/>
      <c r="AKN46" s="51"/>
      <c r="AKO46" s="45"/>
      <c r="AKP46" s="53"/>
      <c r="AKQ46" s="44"/>
      <c r="AKR46" s="21"/>
      <c r="AKS46" s="52"/>
      <c r="AKT46" s="32"/>
      <c r="AKU46" s="20"/>
      <c r="AKV46" s="14"/>
      <c r="AKW46" s="14"/>
      <c r="AKX46" s="14"/>
      <c r="AKY46" s="14"/>
      <c r="AKZ46" s="17"/>
      <c r="ALA46" s="51"/>
      <c r="ALB46" s="45"/>
      <c r="ALC46" s="53"/>
      <c r="ALD46" s="44"/>
      <c r="ALE46" s="21"/>
      <c r="ALF46" s="52"/>
      <c r="ALG46" s="32"/>
      <c r="ALH46" s="20"/>
      <c r="ALI46" s="14"/>
      <c r="ALJ46" s="14"/>
      <c r="ALK46" s="14"/>
      <c r="ALL46" s="14"/>
      <c r="ALM46" s="17"/>
      <c r="ALN46" s="51"/>
      <c r="ALO46" s="45"/>
      <c r="ALP46" s="53"/>
      <c r="ALQ46" s="44"/>
      <c r="ALR46" s="21"/>
      <c r="ALS46" s="52"/>
      <c r="ALT46" s="32"/>
      <c r="ALU46" s="20"/>
      <c r="ALV46" s="14"/>
      <c r="ALW46" s="14"/>
      <c r="ALX46" s="14"/>
      <c r="ALY46" s="14"/>
      <c r="ALZ46" s="17"/>
      <c r="AMA46" s="51"/>
      <c r="AMB46" s="45"/>
      <c r="AMC46" s="53"/>
      <c r="AMD46" s="44"/>
      <c r="AME46" s="21"/>
      <c r="AMF46" s="52"/>
      <c r="AMG46" s="32"/>
      <c r="AMH46" s="20"/>
      <c r="AMI46" s="14"/>
      <c r="AMJ46" s="14"/>
      <c r="AMK46" s="14"/>
      <c r="AML46" s="14"/>
      <c r="AMM46" s="17"/>
      <c r="AMN46" s="51"/>
      <c r="AMO46" s="45"/>
      <c r="AMP46" s="53"/>
      <c r="AMQ46" s="44"/>
      <c r="AMR46" s="21"/>
      <c r="AMS46" s="52"/>
      <c r="AMT46" s="32"/>
      <c r="AMU46" s="20"/>
      <c r="AMV46" s="14"/>
      <c r="AMW46" s="14"/>
      <c r="AMX46" s="14"/>
      <c r="AMY46" s="14"/>
      <c r="AMZ46" s="17"/>
      <c r="ANA46" s="51"/>
      <c r="ANB46" s="45"/>
      <c r="ANC46" s="53"/>
      <c r="AND46" s="44"/>
      <c r="ANE46" s="21"/>
      <c r="ANF46" s="52"/>
      <c r="ANG46" s="32"/>
      <c r="ANH46" s="20"/>
      <c r="ANI46" s="14"/>
      <c r="ANJ46" s="14"/>
      <c r="ANK46" s="14"/>
      <c r="ANL46" s="14"/>
      <c r="ANM46" s="17"/>
      <c r="ANN46" s="51"/>
      <c r="ANO46" s="45"/>
      <c r="ANP46" s="53"/>
      <c r="ANQ46" s="44"/>
      <c r="ANR46" s="21"/>
      <c r="ANS46" s="52"/>
      <c r="ANT46" s="32"/>
      <c r="ANU46" s="20"/>
      <c r="ANV46" s="14"/>
      <c r="ANW46" s="14"/>
      <c r="ANX46" s="14"/>
      <c r="ANY46" s="14"/>
      <c r="ANZ46" s="17"/>
      <c r="AOA46" s="51"/>
      <c r="AOB46" s="45"/>
      <c r="AOC46" s="53"/>
      <c r="AOD46" s="44"/>
      <c r="AOE46" s="21"/>
      <c r="AOF46" s="52"/>
      <c r="AOG46" s="32"/>
      <c r="AOH46" s="20"/>
      <c r="AOI46" s="14"/>
      <c r="AOJ46" s="14"/>
      <c r="AOK46" s="14"/>
      <c r="AOL46" s="14"/>
      <c r="AOM46" s="17"/>
      <c r="AON46" s="51"/>
      <c r="AOO46" s="45"/>
      <c r="AOP46" s="53"/>
      <c r="AOQ46" s="44"/>
      <c r="AOR46" s="21"/>
      <c r="AOS46" s="52"/>
      <c r="AOT46" s="32"/>
      <c r="AOU46" s="20"/>
      <c r="AOV46" s="14"/>
      <c r="AOW46" s="14"/>
      <c r="AOX46" s="14"/>
      <c r="AOY46" s="14"/>
      <c r="AOZ46" s="17"/>
      <c r="APA46" s="51"/>
      <c r="APB46" s="45"/>
      <c r="APC46" s="53"/>
      <c r="APD46" s="44"/>
      <c r="APE46" s="21"/>
      <c r="APF46" s="52"/>
      <c r="APG46" s="32"/>
      <c r="APH46" s="20"/>
      <c r="API46" s="14"/>
      <c r="APJ46" s="14"/>
      <c r="APK46" s="14"/>
      <c r="APL46" s="14"/>
      <c r="APM46" s="17"/>
      <c r="APN46" s="51"/>
      <c r="APO46" s="45"/>
      <c r="APP46" s="53"/>
      <c r="APQ46" s="44"/>
      <c r="APR46" s="21"/>
      <c r="APS46" s="52"/>
      <c r="APT46" s="32"/>
      <c r="APU46" s="20"/>
      <c r="APV46" s="14"/>
      <c r="APW46" s="14"/>
      <c r="APX46" s="14"/>
      <c r="APY46" s="14"/>
      <c r="APZ46" s="17"/>
      <c r="AQA46" s="51"/>
      <c r="AQB46" s="45"/>
      <c r="AQC46" s="53"/>
      <c r="AQD46" s="44"/>
      <c r="AQE46" s="21"/>
      <c r="AQF46" s="52"/>
      <c r="AQG46" s="32"/>
      <c r="AQH46" s="20"/>
      <c r="AQI46" s="14"/>
      <c r="AQJ46" s="14"/>
      <c r="AQK46" s="14"/>
      <c r="AQL46" s="14"/>
      <c r="AQM46" s="17"/>
      <c r="AQN46" s="51"/>
      <c r="AQO46" s="45"/>
      <c r="AQP46" s="53"/>
      <c r="AQQ46" s="44"/>
      <c r="AQR46" s="21"/>
      <c r="AQS46" s="52"/>
      <c r="AQT46" s="32"/>
      <c r="AQU46" s="20"/>
      <c r="AQV46" s="14"/>
      <c r="AQW46" s="14"/>
      <c r="AQX46" s="14"/>
      <c r="AQY46" s="14"/>
      <c r="AQZ46" s="17"/>
      <c r="ARA46" s="51"/>
      <c r="ARB46" s="45"/>
      <c r="ARC46" s="53"/>
      <c r="ARD46" s="44"/>
      <c r="ARE46" s="21"/>
      <c r="ARF46" s="52"/>
      <c r="ARG46" s="32"/>
      <c r="ARH46" s="20"/>
      <c r="ARI46" s="14"/>
      <c r="ARJ46" s="14"/>
      <c r="ARK46" s="14"/>
      <c r="ARL46" s="14"/>
      <c r="ARM46" s="17"/>
      <c r="ARN46" s="51"/>
      <c r="ARO46" s="45"/>
      <c r="ARP46" s="53"/>
      <c r="ARQ46" s="44"/>
      <c r="ARR46" s="21"/>
      <c r="ARS46" s="52"/>
      <c r="ART46" s="32"/>
      <c r="ARU46" s="20"/>
      <c r="ARV46" s="14"/>
      <c r="ARW46" s="14"/>
      <c r="ARX46" s="14"/>
      <c r="ARY46" s="14"/>
      <c r="ARZ46" s="17"/>
      <c r="ASA46" s="51"/>
      <c r="ASB46" s="45"/>
      <c r="ASC46" s="53"/>
      <c r="ASD46" s="44"/>
      <c r="ASE46" s="21"/>
      <c r="ASF46" s="52"/>
      <c r="ASG46" s="32"/>
      <c r="ASH46" s="20"/>
      <c r="ASI46" s="14"/>
      <c r="ASJ46" s="14"/>
      <c r="ASK46" s="14"/>
      <c r="ASL46" s="14"/>
      <c r="ASM46" s="17"/>
      <c r="ASN46" s="51"/>
      <c r="ASO46" s="45"/>
      <c r="ASP46" s="53"/>
      <c r="ASQ46" s="44"/>
      <c r="ASR46" s="21"/>
      <c r="ASS46" s="52"/>
      <c r="AST46" s="32"/>
      <c r="ASU46" s="20"/>
      <c r="ASV46" s="14"/>
      <c r="ASW46" s="14"/>
      <c r="ASX46" s="14"/>
      <c r="ASY46" s="14"/>
      <c r="ASZ46" s="17"/>
      <c r="ATA46" s="51"/>
      <c r="ATB46" s="45"/>
      <c r="ATC46" s="53"/>
      <c r="ATD46" s="44"/>
      <c r="ATE46" s="21"/>
      <c r="ATF46" s="52"/>
      <c r="ATG46" s="32"/>
      <c r="ATH46" s="20"/>
      <c r="ATI46" s="14"/>
      <c r="ATJ46" s="14"/>
      <c r="ATK46" s="14"/>
      <c r="ATL46" s="14"/>
      <c r="ATM46" s="17"/>
      <c r="ATN46" s="51"/>
      <c r="ATO46" s="45"/>
      <c r="ATP46" s="53"/>
      <c r="ATQ46" s="44"/>
      <c r="ATR46" s="21"/>
      <c r="ATS46" s="52"/>
      <c r="ATT46" s="32"/>
      <c r="ATU46" s="20"/>
      <c r="ATV46" s="14"/>
      <c r="ATW46" s="14"/>
      <c r="ATX46" s="14"/>
      <c r="ATY46" s="14"/>
      <c r="ATZ46" s="17"/>
      <c r="AUA46" s="51"/>
      <c r="AUB46" s="45"/>
      <c r="AUC46" s="53"/>
      <c r="AUD46" s="44"/>
      <c r="AUE46" s="21"/>
      <c r="AUF46" s="52"/>
      <c r="AUG46" s="32"/>
      <c r="AUH46" s="20"/>
      <c r="AUI46" s="14"/>
      <c r="AUJ46" s="14"/>
      <c r="AUK46" s="14"/>
      <c r="AUL46" s="14"/>
      <c r="AUM46" s="17"/>
      <c r="AUN46" s="51"/>
      <c r="AUO46" s="45"/>
      <c r="AUP46" s="53"/>
      <c r="AUQ46" s="44"/>
      <c r="AUR46" s="21"/>
      <c r="AUS46" s="52"/>
      <c r="AUT46" s="32"/>
      <c r="AUU46" s="20"/>
      <c r="AUV46" s="14"/>
      <c r="AUW46" s="14"/>
      <c r="AUX46" s="14"/>
      <c r="AUY46" s="14"/>
      <c r="AUZ46" s="17"/>
      <c r="AVA46" s="51"/>
      <c r="AVB46" s="45"/>
      <c r="AVC46" s="53"/>
      <c r="AVD46" s="44"/>
      <c r="AVE46" s="21"/>
      <c r="AVF46" s="52"/>
      <c r="AVG46" s="32"/>
      <c r="AVH46" s="20"/>
      <c r="AVI46" s="14"/>
      <c r="AVJ46" s="14"/>
      <c r="AVK46" s="14"/>
      <c r="AVL46" s="14"/>
      <c r="AVM46" s="17"/>
      <c r="AVN46" s="51"/>
      <c r="AVO46" s="45"/>
      <c r="AVP46" s="53"/>
      <c r="AVQ46" s="44"/>
      <c r="AVR46" s="21"/>
      <c r="AVS46" s="52"/>
      <c r="AVT46" s="32"/>
      <c r="AVU46" s="20"/>
      <c r="AVV46" s="14"/>
      <c r="AVW46" s="14"/>
      <c r="AVX46" s="14"/>
      <c r="AVY46" s="14"/>
      <c r="AVZ46" s="17"/>
      <c r="AWA46" s="51"/>
      <c r="AWB46" s="45"/>
      <c r="AWC46" s="53"/>
      <c r="AWD46" s="44"/>
      <c r="AWE46" s="21"/>
      <c r="AWF46" s="52"/>
      <c r="AWG46" s="32"/>
      <c r="AWH46" s="20"/>
      <c r="AWI46" s="14"/>
      <c r="AWJ46" s="14"/>
      <c r="AWK46" s="14"/>
      <c r="AWL46" s="14"/>
      <c r="AWM46" s="17"/>
      <c r="AWN46" s="51"/>
      <c r="AWO46" s="45"/>
      <c r="AWP46" s="53"/>
      <c r="AWQ46" s="44"/>
      <c r="AWR46" s="21"/>
      <c r="AWS46" s="52"/>
      <c r="AWT46" s="32"/>
      <c r="AWU46" s="20"/>
      <c r="AWV46" s="14"/>
      <c r="AWW46" s="14"/>
      <c r="AWX46" s="14"/>
      <c r="AWY46" s="14"/>
      <c r="AWZ46" s="17"/>
      <c r="AXA46" s="51"/>
      <c r="AXB46" s="45"/>
      <c r="AXC46" s="53"/>
      <c r="AXD46" s="44"/>
      <c r="AXE46" s="21"/>
      <c r="AXF46" s="52"/>
      <c r="AXG46" s="32"/>
      <c r="AXH46" s="20"/>
      <c r="AXI46" s="14"/>
      <c r="AXJ46" s="14"/>
      <c r="AXK46" s="14"/>
      <c r="AXL46" s="14"/>
      <c r="AXM46" s="17"/>
      <c r="AXN46" s="51"/>
      <c r="AXO46" s="45"/>
      <c r="AXP46" s="53"/>
      <c r="AXQ46" s="44"/>
      <c r="AXR46" s="21"/>
      <c r="AXS46" s="52"/>
      <c r="AXT46" s="32"/>
      <c r="AXU46" s="20"/>
      <c r="AXV46" s="14"/>
      <c r="AXW46" s="14"/>
      <c r="AXX46" s="14"/>
      <c r="AXY46" s="14"/>
      <c r="AXZ46" s="17"/>
      <c r="AYA46" s="51"/>
      <c r="AYB46" s="45"/>
      <c r="AYC46" s="53"/>
      <c r="AYD46" s="44"/>
      <c r="AYE46" s="21"/>
      <c r="AYF46" s="52"/>
      <c r="AYG46" s="32"/>
      <c r="AYH46" s="20"/>
      <c r="AYI46" s="14"/>
      <c r="AYJ46" s="14"/>
      <c r="AYK46" s="14"/>
      <c r="AYL46" s="14"/>
      <c r="AYM46" s="17"/>
      <c r="AYN46" s="51"/>
      <c r="AYO46" s="45"/>
      <c r="AYP46" s="53"/>
      <c r="AYQ46" s="44"/>
      <c r="AYR46" s="21"/>
      <c r="AYS46" s="52"/>
      <c r="AYT46" s="32"/>
      <c r="AYU46" s="20"/>
      <c r="AYV46" s="14"/>
      <c r="AYW46" s="14"/>
      <c r="AYX46" s="14"/>
      <c r="AYY46" s="14"/>
      <c r="AYZ46" s="17"/>
      <c r="AZA46" s="51"/>
      <c r="AZB46" s="45"/>
      <c r="AZC46" s="53"/>
      <c r="AZD46" s="44"/>
      <c r="AZE46" s="21"/>
      <c r="AZF46" s="52"/>
      <c r="AZG46" s="32"/>
      <c r="AZH46" s="20"/>
      <c r="AZI46" s="14"/>
      <c r="AZJ46" s="14"/>
      <c r="AZK46" s="14"/>
      <c r="AZL46" s="14"/>
      <c r="AZM46" s="17"/>
      <c r="AZN46" s="51"/>
      <c r="AZO46" s="45"/>
      <c r="AZP46" s="53"/>
      <c r="AZQ46" s="44"/>
      <c r="AZR46" s="21"/>
      <c r="AZS46" s="52"/>
      <c r="AZT46" s="32"/>
      <c r="AZU46" s="20"/>
      <c r="AZV46" s="14"/>
      <c r="AZW46" s="14"/>
      <c r="AZX46" s="14"/>
      <c r="AZY46" s="14"/>
      <c r="AZZ46" s="17"/>
      <c r="BAA46" s="51"/>
      <c r="BAB46" s="45"/>
      <c r="BAC46" s="53"/>
      <c r="BAD46" s="44"/>
      <c r="BAE46" s="21"/>
      <c r="BAF46" s="52"/>
      <c r="BAG46" s="32"/>
      <c r="BAH46" s="20"/>
      <c r="BAI46" s="14"/>
      <c r="BAJ46" s="14"/>
      <c r="BAK46" s="14"/>
      <c r="BAL46" s="14"/>
      <c r="BAM46" s="17"/>
      <c r="BAN46" s="51"/>
      <c r="BAO46" s="45"/>
      <c r="BAP46" s="53"/>
      <c r="BAQ46" s="44"/>
      <c r="BAR46" s="21"/>
      <c r="BAS46" s="52"/>
      <c r="BAT46" s="32"/>
      <c r="BAU46" s="20"/>
      <c r="BAV46" s="14"/>
      <c r="BAW46" s="14"/>
      <c r="BAX46" s="14"/>
      <c r="BAY46" s="14"/>
      <c r="BAZ46" s="17"/>
      <c r="BBA46" s="51"/>
      <c r="BBB46" s="45"/>
      <c r="BBC46" s="53"/>
      <c r="BBD46" s="44"/>
      <c r="BBE46" s="21"/>
      <c r="BBF46" s="52"/>
      <c r="BBG46" s="32"/>
      <c r="BBH46" s="20"/>
      <c r="BBI46" s="14"/>
      <c r="BBJ46" s="14"/>
      <c r="BBK46" s="14"/>
      <c r="BBL46" s="14"/>
      <c r="BBM46" s="17"/>
      <c r="BBN46" s="51"/>
      <c r="BBO46" s="45"/>
      <c r="BBP46" s="53"/>
      <c r="BBQ46" s="44"/>
      <c r="BBR46" s="21"/>
      <c r="BBS46" s="52"/>
      <c r="BBT46" s="32"/>
      <c r="BBU46" s="20"/>
      <c r="BBV46" s="14"/>
      <c r="BBW46" s="14"/>
      <c r="BBX46" s="14"/>
      <c r="BBY46" s="14"/>
      <c r="BBZ46" s="17"/>
      <c r="BCA46" s="51"/>
      <c r="BCB46" s="45"/>
      <c r="BCC46" s="53"/>
      <c r="BCD46" s="44"/>
      <c r="BCE46" s="21"/>
      <c r="BCF46" s="52"/>
      <c r="BCG46" s="32"/>
      <c r="BCH46" s="20"/>
      <c r="BCI46" s="14"/>
      <c r="BCJ46" s="14"/>
      <c r="BCK46" s="14"/>
      <c r="BCL46" s="14"/>
      <c r="BCM46" s="17"/>
      <c r="BCN46" s="51"/>
      <c r="BCO46" s="45"/>
      <c r="BCP46" s="53"/>
      <c r="BCQ46" s="44"/>
      <c r="BCR46" s="21"/>
      <c r="BCS46" s="52"/>
      <c r="BCT46" s="32"/>
      <c r="BCU46" s="20"/>
      <c r="BCV46" s="14"/>
      <c r="BCW46" s="14"/>
      <c r="BCX46" s="14"/>
      <c r="BCY46" s="14"/>
      <c r="BCZ46" s="17"/>
      <c r="BDA46" s="51"/>
      <c r="BDB46" s="45"/>
      <c r="BDC46" s="53"/>
      <c r="BDD46" s="44"/>
      <c r="BDE46" s="21"/>
      <c r="BDF46" s="52"/>
      <c r="BDG46" s="32"/>
      <c r="BDH46" s="20"/>
      <c r="BDI46" s="14"/>
      <c r="BDJ46" s="14"/>
      <c r="BDK46" s="14"/>
      <c r="BDL46" s="14"/>
      <c r="BDM46" s="17"/>
      <c r="BDN46" s="51"/>
      <c r="BDO46" s="45"/>
      <c r="BDP46" s="53"/>
      <c r="BDQ46" s="44"/>
      <c r="BDR46" s="21"/>
      <c r="BDS46" s="52"/>
      <c r="BDT46" s="32"/>
      <c r="BDU46" s="20"/>
      <c r="BDV46" s="14"/>
      <c r="BDW46" s="14"/>
      <c r="BDX46" s="14"/>
      <c r="BDY46" s="14"/>
      <c r="BDZ46" s="17"/>
      <c r="BEA46" s="51"/>
      <c r="BEB46" s="45"/>
      <c r="BEC46" s="53"/>
      <c r="BED46" s="44"/>
      <c r="BEE46" s="21"/>
      <c r="BEF46" s="52"/>
      <c r="BEG46" s="32"/>
      <c r="BEH46" s="20"/>
      <c r="BEI46" s="14"/>
      <c r="BEJ46" s="14"/>
      <c r="BEK46" s="14"/>
      <c r="BEL46" s="14"/>
      <c r="BEM46" s="17"/>
      <c r="BEN46" s="51"/>
      <c r="BEO46" s="45"/>
      <c r="BEP46" s="53"/>
      <c r="BEQ46" s="44"/>
      <c r="BER46" s="21"/>
      <c r="BES46" s="52"/>
      <c r="BET46" s="32"/>
      <c r="BEU46" s="20"/>
      <c r="BEV46" s="14"/>
      <c r="BEW46" s="14"/>
      <c r="BEX46" s="14"/>
      <c r="BEY46" s="14"/>
      <c r="BEZ46" s="17"/>
      <c r="BFA46" s="51"/>
      <c r="BFB46" s="45"/>
      <c r="BFC46" s="53"/>
      <c r="BFD46" s="44"/>
      <c r="BFE46" s="21"/>
      <c r="BFF46" s="52"/>
      <c r="BFG46" s="32"/>
      <c r="BFH46" s="20"/>
      <c r="BFI46" s="14"/>
      <c r="BFJ46" s="14"/>
      <c r="BFK46" s="14"/>
      <c r="BFL46" s="14"/>
      <c r="BFM46" s="17"/>
      <c r="BFN46" s="51"/>
      <c r="BFO46" s="45"/>
      <c r="BFP46" s="53"/>
      <c r="BFQ46" s="44"/>
      <c r="BFR46" s="21"/>
      <c r="BFS46" s="52"/>
      <c r="BFT46" s="32"/>
      <c r="BFU46" s="20"/>
      <c r="BFV46" s="14"/>
      <c r="BFW46" s="14"/>
      <c r="BFX46" s="14"/>
      <c r="BFY46" s="14"/>
      <c r="BFZ46" s="17"/>
      <c r="BGA46" s="51"/>
      <c r="BGB46" s="45"/>
      <c r="BGC46" s="53"/>
      <c r="BGD46" s="44"/>
      <c r="BGE46" s="21"/>
      <c r="BGF46" s="52"/>
      <c r="BGG46" s="32"/>
      <c r="BGH46" s="20"/>
      <c r="BGI46" s="14"/>
      <c r="BGJ46" s="14"/>
      <c r="BGK46" s="14"/>
      <c r="BGL46" s="14"/>
      <c r="BGM46" s="17"/>
      <c r="BGN46" s="51"/>
      <c r="BGO46" s="45"/>
      <c r="BGP46" s="53"/>
      <c r="BGQ46" s="44"/>
      <c r="BGR46" s="21"/>
      <c r="BGS46" s="52"/>
      <c r="BGT46" s="32"/>
      <c r="BGU46" s="20"/>
      <c r="BGV46" s="14"/>
      <c r="BGW46" s="14"/>
      <c r="BGX46" s="14"/>
      <c r="BGY46" s="14"/>
      <c r="BGZ46" s="17"/>
      <c r="BHA46" s="51"/>
      <c r="BHB46" s="45"/>
      <c r="BHC46" s="53"/>
      <c r="BHD46" s="44"/>
      <c r="BHE46" s="21"/>
      <c r="BHF46" s="52"/>
      <c r="BHG46" s="32"/>
      <c r="BHH46" s="20"/>
      <c r="BHI46" s="14"/>
      <c r="BHJ46" s="14"/>
      <c r="BHK46" s="14"/>
      <c r="BHL46" s="14"/>
      <c r="BHM46" s="17"/>
      <c r="BHN46" s="51"/>
      <c r="BHO46" s="45"/>
      <c r="BHP46" s="53"/>
      <c r="BHQ46" s="44"/>
      <c r="BHR46" s="21"/>
      <c r="BHS46" s="52"/>
      <c r="BHT46" s="32"/>
      <c r="BHU46" s="20"/>
      <c r="BHV46" s="14"/>
      <c r="BHW46" s="14"/>
      <c r="BHX46" s="14"/>
      <c r="BHY46" s="14"/>
      <c r="BHZ46" s="17"/>
      <c r="BIA46" s="51"/>
      <c r="BIB46" s="45"/>
      <c r="BIC46" s="53"/>
      <c r="BID46" s="44"/>
      <c r="BIE46" s="21"/>
      <c r="BIF46" s="52"/>
      <c r="BIG46" s="32"/>
      <c r="BIH46" s="20"/>
      <c r="BII46" s="14"/>
      <c r="BIJ46" s="14"/>
      <c r="BIK46" s="14"/>
      <c r="BIL46" s="14"/>
      <c r="BIM46" s="17"/>
      <c r="BIN46" s="51"/>
      <c r="BIO46" s="45"/>
      <c r="BIP46" s="53"/>
      <c r="BIQ46" s="44"/>
      <c r="BIR46" s="21"/>
      <c r="BIS46" s="52"/>
      <c r="BIT46" s="32"/>
      <c r="BIU46" s="20"/>
      <c r="BIV46" s="14"/>
      <c r="BIW46" s="14"/>
      <c r="BIX46" s="14"/>
      <c r="BIY46" s="14"/>
      <c r="BIZ46" s="17"/>
      <c r="BJA46" s="51"/>
      <c r="BJB46" s="45"/>
      <c r="BJC46" s="53"/>
      <c r="BJD46" s="44"/>
      <c r="BJE46" s="21"/>
      <c r="BJF46" s="52"/>
      <c r="BJG46" s="32"/>
      <c r="BJH46" s="20"/>
      <c r="BJI46" s="14"/>
      <c r="BJJ46" s="14"/>
      <c r="BJK46" s="14"/>
      <c r="BJL46" s="14"/>
      <c r="BJM46" s="17"/>
      <c r="BJN46" s="51"/>
      <c r="BJO46" s="45"/>
      <c r="BJP46" s="53"/>
      <c r="BJQ46" s="44"/>
      <c r="BJR46" s="21"/>
      <c r="BJS46" s="52"/>
      <c r="BJT46" s="32"/>
      <c r="BJU46" s="20"/>
      <c r="BJV46" s="14"/>
      <c r="BJW46" s="14"/>
      <c r="BJX46" s="14"/>
      <c r="BJY46" s="14"/>
      <c r="BJZ46" s="17"/>
      <c r="BKA46" s="51"/>
      <c r="BKB46" s="45"/>
      <c r="BKC46" s="53"/>
      <c r="BKD46" s="44"/>
      <c r="BKE46" s="21"/>
      <c r="BKF46" s="52"/>
      <c r="BKG46" s="32"/>
      <c r="BKH46" s="20"/>
      <c r="BKI46" s="14"/>
      <c r="BKJ46" s="14"/>
      <c r="BKK46" s="14"/>
      <c r="BKL46" s="14"/>
      <c r="BKM46" s="17"/>
      <c r="BKN46" s="51"/>
      <c r="BKO46" s="45"/>
      <c r="BKP46" s="53"/>
      <c r="BKQ46" s="44"/>
      <c r="BKR46" s="21"/>
      <c r="BKS46" s="52"/>
      <c r="BKT46" s="32"/>
      <c r="BKU46" s="20"/>
      <c r="BKV46" s="14"/>
      <c r="BKW46" s="14"/>
      <c r="BKX46" s="14"/>
      <c r="BKY46" s="14"/>
      <c r="BKZ46" s="17"/>
      <c r="BLA46" s="51"/>
      <c r="BLB46" s="45"/>
      <c r="BLC46" s="53"/>
      <c r="BLD46" s="44"/>
      <c r="BLE46" s="21"/>
      <c r="BLF46" s="52"/>
      <c r="BLG46" s="32"/>
      <c r="BLH46" s="20"/>
      <c r="BLI46" s="14"/>
      <c r="BLJ46" s="14"/>
      <c r="BLK46" s="14"/>
      <c r="BLL46" s="14"/>
      <c r="BLM46" s="17"/>
      <c r="BLN46" s="51"/>
      <c r="BLO46" s="45"/>
      <c r="BLP46" s="53"/>
      <c r="BLQ46" s="44"/>
      <c r="BLR46" s="21"/>
      <c r="BLS46" s="52"/>
      <c r="BLT46" s="32"/>
      <c r="BLU46" s="20"/>
      <c r="BLV46" s="14"/>
      <c r="BLW46" s="14"/>
      <c r="BLX46" s="14"/>
      <c r="BLY46" s="14"/>
      <c r="BLZ46" s="17"/>
      <c r="BMA46" s="51"/>
      <c r="BMB46" s="45"/>
      <c r="BMC46" s="53"/>
      <c r="BMD46" s="44"/>
      <c r="BME46" s="21"/>
      <c r="BMF46" s="52"/>
      <c r="BMG46" s="32"/>
      <c r="BMH46" s="20"/>
      <c r="BMI46" s="14"/>
      <c r="BMJ46" s="14"/>
      <c r="BMK46" s="14"/>
      <c r="BML46" s="14"/>
      <c r="BMM46" s="17"/>
      <c r="BMN46" s="51"/>
      <c r="BMO46" s="45"/>
      <c r="BMP46" s="53"/>
      <c r="BMQ46" s="44"/>
      <c r="BMR46" s="21"/>
      <c r="BMS46" s="52"/>
      <c r="BMT46" s="32"/>
      <c r="BMU46" s="20"/>
      <c r="BMV46" s="14"/>
      <c r="BMW46" s="14"/>
      <c r="BMX46" s="14"/>
      <c r="BMY46" s="14"/>
      <c r="BMZ46" s="17"/>
      <c r="BNA46" s="51"/>
      <c r="BNB46" s="45"/>
      <c r="BNC46" s="53"/>
      <c r="BND46" s="44"/>
      <c r="BNE46" s="21"/>
      <c r="BNF46" s="52"/>
      <c r="BNG46" s="32"/>
      <c r="BNH46" s="20"/>
      <c r="BNI46" s="14"/>
      <c r="BNJ46" s="14"/>
      <c r="BNK46" s="14"/>
      <c r="BNL46" s="14"/>
      <c r="BNM46" s="17"/>
      <c r="BNN46" s="51"/>
      <c r="BNO46" s="45"/>
      <c r="BNP46" s="53"/>
      <c r="BNQ46" s="44"/>
      <c r="BNR46" s="21"/>
      <c r="BNS46" s="52"/>
      <c r="BNT46" s="32"/>
      <c r="BNU46" s="20"/>
      <c r="BNV46" s="14"/>
      <c r="BNW46" s="14"/>
      <c r="BNX46" s="14"/>
      <c r="BNY46" s="14"/>
      <c r="BNZ46" s="17"/>
      <c r="BOA46" s="51"/>
      <c r="BOB46" s="45"/>
      <c r="BOC46" s="53"/>
      <c r="BOD46" s="44"/>
      <c r="BOE46" s="21"/>
      <c r="BOF46" s="52"/>
      <c r="BOG46" s="32"/>
      <c r="BOH46" s="20"/>
      <c r="BOI46" s="14"/>
      <c r="BOJ46" s="14"/>
      <c r="BOK46" s="14"/>
      <c r="BOL46" s="14"/>
      <c r="BOM46" s="17"/>
      <c r="BON46" s="51"/>
      <c r="BOO46" s="45"/>
      <c r="BOP46" s="53"/>
      <c r="BOQ46" s="44"/>
      <c r="BOR46" s="21"/>
      <c r="BOS46" s="52"/>
      <c r="BOT46" s="32"/>
      <c r="BOU46" s="20"/>
      <c r="BOV46" s="14"/>
      <c r="BOW46" s="14"/>
      <c r="BOX46" s="14"/>
      <c r="BOY46" s="14"/>
      <c r="BOZ46" s="17"/>
      <c r="BPA46" s="51"/>
      <c r="BPB46" s="45"/>
      <c r="BPC46" s="53"/>
      <c r="BPD46" s="44"/>
      <c r="BPE46" s="21"/>
      <c r="BPF46" s="52"/>
      <c r="BPG46" s="32"/>
      <c r="BPH46" s="20"/>
      <c r="BPI46" s="14"/>
      <c r="BPJ46" s="14"/>
      <c r="BPK46" s="14"/>
      <c r="BPL46" s="14"/>
      <c r="BPM46" s="17"/>
      <c r="BPN46" s="51"/>
      <c r="BPO46" s="45"/>
      <c r="BPP46" s="53"/>
      <c r="BPQ46" s="44"/>
      <c r="BPR46" s="21"/>
      <c r="BPS46" s="52"/>
      <c r="BPT46" s="32"/>
      <c r="BPU46" s="20"/>
      <c r="BPV46" s="14"/>
      <c r="BPW46" s="14"/>
      <c r="BPX46" s="14"/>
      <c r="BPY46" s="14"/>
      <c r="BPZ46" s="17"/>
      <c r="BQA46" s="51"/>
      <c r="BQB46" s="45"/>
      <c r="BQC46" s="53"/>
      <c r="BQD46" s="44"/>
      <c r="BQE46" s="21"/>
      <c r="BQF46" s="52"/>
      <c r="BQG46" s="32"/>
      <c r="BQH46" s="20"/>
      <c r="BQI46" s="14"/>
      <c r="BQJ46" s="14"/>
      <c r="BQK46" s="14"/>
      <c r="BQL46" s="14"/>
      <c r="BQM46" s="17"/>
      <c r="BQN46" s="51"/>
      <c r="BQO46" s="45"/>
      <c r="BQP46" s="53"/>
      <c r="BQQ46" s="44"/>
      <c r="BQR46" s="21"/>
      <c r="BQS46" s="52"/>
      <c r="BQT46" s="32"/>
      <c r="BQU46" s="20"/>
      <c r="BQV46" s="14"/>
      <c r="BQW46" s="14"/>
      <c r="BQX46" s="14"/>
      <c r="BQY46" s="14"/>
      <c r="BQZ46" s="17"/>
      <c r="BRA46" s="51"/>
      <c r="BRB46" s="45"/>
      <c r="BRC46" s="53"/>
      <c r="BRD46" s="44"/>
      <c r="BRE46" s="21"/>
      <c r="BRF46" s="52"/>
      <c r="BRG46" s="32"/>
      <c r="BRH46" s="20"/>
      <c r="BRI46" s="14"/>
      <c r="BRJ46" s="14"/>
      <c r="BRK46" s="14"/>
      <c r="BRL46" s="14"/>
      <c r="BRM46" s="17"/>
      <c r="BRN46" s="51"/>
      <c r="BRO46" s="45"/>
      <c r="BRP46" s="53"/>
      <c r="BRQ46" s="44"/>
      <c r="BRR46" s="21"/>
      <c r="BRS46" s="52"/>
      <c r="BRT46" s="32"/>
      <c r="BRU46" s="20"/>
      <c r="BRV46" s="14"/>
      <c r="BRW46" s="14"/>
      <c r="BRX46" s="14"/>
      <c r="BRY46" s="14"/>
      <c r="BRZ46" s="17"/>
      <c r="BSA46" s="51"/>
      <c r="BSB46" s="45"/>
      <c r="BSC46" s="53"/>
      <c r="BSD46" s="44"/>
      <c r="BSE46" s="21"/>
      <c r="BSF46" s="52"/>
      <c r="BSG46" s="32"/>
      <c r="BSH46" s="20"/>
      <c r="BSI46" s="14"/>
      <c r="BSJ46" s="14"/>
      <c r="BSK46" s="14"/>
      <c r="BSL46" s="14"/>
      <c r="BSM46" s="17"/>
      <c r="BSN46" s="51"/>
      <c r="BSO46" s="45"/>
      <c r="BSP46" s="53"/>
      <c r="BSQ46" s="44"/>
      <c r="BSR46" s="21"/>
      <c r="BSS46" s="52"/>
      <c r="BST46" s="32"/>
      <c r="BSU46" s="20"/>
      <c r="BSV46" s="14"/>
      <c r="BSW46" s="14"/>
      <c r="BSX46" s="14"/>
      <c r="BSY46" s="14"/>
      <c r="BSZ46" s="17"/>
      <c r="BTA46" s="51"/>
      <c r="BTB46" s="45"/>
      <c r="BTC46" s="53"/>
      <c r="BTD46" s="44"/>
      <c r="BTE46" s="21"/>
      <c r="BTF46" s="52"/>
      <c r="BTG46" s="32"/>
      <c r="BTH46" s="20"/>
      <c r="BTI46" s="14"/>
      <c r="BTJ46" s="14"/>
      <c r="BTK46" s="14"/>
      <c r="BTL46" s="14"/>
      <c r="BTM46" s="17"/>
      <c r="BTN46" s="51"/>
      <c r="BTO46" s="45"/>
      <c r="BTP46" s="53"/>
      <c r="BTQ46" s="44"/>
      <c r="BTR46" s="21"/>
      <c r="BTS46" s="52"/>
      <c r="BTT46" s="32"/>
      <c r="BTU46" s="20"/>
      <c r="BTV46" s="14"/>
      <c r="BTW46" s="14"/>
      <c r="BTX46" s="14"/>
      <c r="BTY46" s="14"/>
      <c r="BTZ46" s="17"/>
      <c r="BUA46" s="51"/>
      <c r="BUB46" s="45"/>
      <c r="BUC46" s="53"/>
      <c r="BUD46" s="44"/>
      <c r="BUE46" s="21"/>
      <c r="BUF46" s="52"/>
      <c r="BUG46" s="32"/>
      <c r="BUH46" s="20"/>
      <c r="BUI46" s="14"/>
      <c r="BUJ46" s="14"/>
      <c r="BUK46" s="14"/>
      <c r="BUL46" s="14"/>
      <c r="BUM46" s="17"/>
      <c r="BUN46" s="51"/>
      <c r="BUO46" s="45"/>
      <c r="BUP46" s="53"/>
      <c r="BUQ46" s="44"/>
      <c r="BUR46" s="21"/>
      <c r="BUS46" s="52"/>
      <c r="BUT46" s="32"/>
      <c r="BUU46" s="20"/>
      <c r="BUV46" s="14"/>
      <c r="BUW46" s="14"/>
      <c r="BUX46" s="14"/>
      <c r="BUY46" s="14"/>
      <c r="BUZ46" s="17"/>
      <c r="BVA46" s="51"/>
      <c r="BVB46" s="45"/>
      <c r="BVC46" s="53"/>
      <c r="BVD46" s="44"/>
      <c r="BVE46" s="21"/>
      <c r="BVF46" s="52"/>
      <c r="BVG46" s="32"/>
      <c r="BVH46" s="20"/>
      <c r="BVI46" s="14"/>
      <c r="BVJ46" s="14"/>
      <c r="BVK46" s="14"/>
      <c r="BVL46" s="14"/>
      <c r="BVM46" s="17"/>
      <c r="BVN46" s="51"/>
      <c r="BVO46" s="45"/>
      <c r="BVP46" s="53"/>
      <c r="BVQ46" s="44"/>
      <c r="BVR46" s="21"/>
      <c r="BVS46" s="52"/>
      <c r="BVT46" s="32"/>
      <c r="BVU46" s="20"/>
      <c r="BVV46" s="14"/>
      <c r="BVW46" s="14"/>
      <c r="BVX46" s="14"/>
      <c r="BVY46" s="14"/>
      <c r="BVZ46" s="17"/>
      <c r="BWA46" s="51"/>
      <c r="BWB46" s="45"/>
      <c r="BWC46" s="53"/>
      <c r="BWD46" s="44"/>
      <c r="BWE46" s="21"/>
      <c r="BWF46" s="52"/>
      <c r="BWG46" s="32"/>
      <c r="BWH46" s="20"/>
      <c r="BWI46" s="14"/>
      <c r="BWJ46" s="14"/>
      <c r="BWK46" s="14"/>
      <c r="BWL46" s="14"/>
      <c r="BWM46" s="17"/>
      <c r="BWN46" s="51"/>
      <c r="BWO46" s="45"/>
      <c r="BWP46" s="53"/>
      <c r="BWQ46" s="44"/>
      <c r="BWR46" s="21"/>
      <c r="BWS46" s="52"/>
      <c r="BWT46" s="32"/>
      <c r="BWU46" s="20"/>
      <c r="BWV46" s="14"/>
      <c r="BWW46" s="14"/>
      <c r="BWX46" s="14"/>
      <c r="BWY46" s="14"/>
      <c r="BWZ46" s="17"/>
      <c r="BXA46" s="51"/>
      <c r="BXB46" s="45"/>
      <c r="BXC46" s="53"/>
      <c r="BXD46" s="44"/>
      <c r="BXE46" s="21"/>
      <c r="BXF46" s="52"/>
      <c r="BXG46" s="32"/>
      <c r="BXH46" s="20"/>
      <c r="BXI46" s="14"/>
      <c r="BXJ46" s="14"/>
      <c r="BXK46" s="14"/>
      <c r="BXL46" s="14"/>
      <c r="BXM46" s="17"/>
      <c r="BXN46" s="51"/>
      <c r="BXO46" s="45"/>
      <c r="BXP46" s="53"/>
      <c r="BXQ46" s="44"/>
      <c r="BXR46" s="21"/>
      <c r="BXS46" s="52"/>
      <c r="BXT46" s="32"/>
      <c r="BXU46" s="20"/>
      <c r="BXV46" s="14"/>
      <c r="BXW46" s="14"/>
      <c r="BXX46" s="14"/>
      <c r="BXY46" s="14"/>
      <c r="BXZ46" s="17"/>
      <c r="BYA46" s="51"/>
      <c r="BYB46" s="45"/>
      <c r="BYC46" s="53"/>
      <c r="BYD46" s="44"/>
      <c r="BYE46" s="21"/>
      <c r="BYF46" s="52"/>
      <c r="BYG46" s="32"/>
      <c r="BYH46" s="20"/>
      <c r="BYI46" s="14"/>
      <c r="BYJ46" s="14"/>
      <c r="BYK46" s="14"/>
      <c r="BYL46" s="14"/>
      <c r="BYM46" s="17"/>
      <c r="BYN46" s="51"/>
      <c r="BYO46" s="45"/>
      <c r="BYP46" s="53"/>
      <c r="BYQ46" s="44"/>
      <c r="BYR46" s="21"/>
      <c r="BYS46" s="52"/>
      <c r="BYT46" s="32"/>
      <c r="BYU46" s="20"/>
      <c r="BYV46" s="14"/>
      <c r="BYW46" s="14"/>
      <c r="BYX46" s="14"/>
      <c r="BYY46" s="14"/>
      <c r="BYZ46" s="17"/>
      <c r="BZA46" s="51"/>
      <c r="BZB46" s="45"/>
      <c r="BZC46" s="53"/>
      <c r="BZD46" s="44"/>
      <c r="BZE46" s="21"/>
      <c r="BZF46" s="52"/>
      <c r="BZG46" s="32"/>
      <c r="BZH46" s="20"/>
      <c r="BZI46" s="14"/>
      <c r="BZJ46" s="14"/>
      <c r="BZK46" s="14"/>
      <c r="BZL46" s="14"/>
      <c r="BZM46" s="17"/>
      <c r="BZN46" s="51"/>
      <c r="BZO46" s="45"/>
      <c r="BZP46" s="53"/>
      <c r="BZQ46" s="44"/>
      <c r="BZR46" s="21"/>
      <c r="BZS46" s="52"/>
      <c r="BZT46" s="32"/>
      <c r="BZU46" s="20"/>
      <c r="BZV46" s="14"/>
      <c r="BZW46" s="14"/>
      <c r="BZX46" s="14"/>
      <c r="BZY46" s="14"/>
      <c r="BZZ46" s="17"/>
      <c r="CAA46" s="51"/>
      <c r="CAB46" s="45"/>
      <c r="CAC46" s="53"/>
      <c r="CAD46" s="44"/>
      <c r="CAE46" s="21"/>
      <c r="CAF46" s="52"/>
      <c r="CAG46" s="32"/>
      <c r="CAH46" s="20"/>
      <c r="CAI46" s="14"/>
      <c r="CAJ46" s="14"/>
      <c r="CAK46" s="14"/>
      <c r="CAL46" s="14"/>
      <c r="CAM46" s="17"/>
      <c r="CAN46" s="51"/>
      <c r="CAO46" s="45"/>
      <c r="CAP46" s="53"/>
      <c r="CAQ46" s="44"/>
      <c r="CAR46" s="21"/>
      <c r="CAS46" s="52"/>
      <c r="CAT46" s="32"/>
      <c r="CAU46" s="20"/>
      <c r="CAV46" s="14"/>
      <c r="CAW46" s="14"/>
      <c r="CAX46" s="14"/>
      <c r="CAY46" s="14"/>
      <c r="CAZ46" s="17"/>
      <c r="CBA46" s="51"/>
      <c r="CBB46" s="45"/>
      <c r="CBC46" s="53"/>
      <c r="CBD46" s="44"/>
      <c r="CBE46" s="21"/>
      <c r="CBF46" s="52"/>
      <c r="CBG46" s="32"/>
      <c r="CBH46" s="20"/>
      <c r="CBI46" s="14"/>
      <c r="CBJ46" s="14"/>
      <c r="CBK46" s="14"/>
      <c r="CBL46" s="14"/>
      <c r="CBM46" s="17"/>
      <c r="CBN46" s="51"/>
      <c r="CBO46" s="45"/>
      <c r="CBP46" s="53"/>
      <c r="CBQ46" s="44"/>
      <c r="CBR46" s="21"/>
      <c r="CBS46" s="52"/>
      <c r="CBT46" s="32"/>
      <c r="CBU46" s="20"/>
      <c r="CBV46" s="14"/>
      <c r="CBW46" s="14"/>
      <c r="CBX46" s="14"/>
      <c r="CBY46" s="14"/>
      <c r="CBZ46" s="17"/>
      <c r="CCA46" s="51"/>
      <c r="CCB46" s="45"/>
      <c r="CCC46" s="53"/>
      <c r="CCD46" s="44"/>
      <c r="CCE46" s="21"/>
      <c r="CCF46" s="52"/>
      <c r="CCG46" s="32"/>
      <c r="CCH46" s="20"/>
      <c r="CCI46" s="14"/>
      <c r="CCJ46" s="14"/>
      <c r="CCK46" s="14"/>
      <c r="CCL46" s="14"/>
      <c r="CCM46" s="17"/>
      <c r="CCN46" s="51"/>
      <c r="CCO46" s="45"/>
      <c r="CCP46" s="53"/>
      <c r="CCQ46" s="44"/>
      <c r="CCR46" s="21"/>
      <c r="CCS46" s="52"/>
      <c r="CCT46" s="32"/>
      <c r="CCU46" s="20"/>
      <c r="CCV46" s="14"/>
      <c r="CCW46" s="14"/>
      <c r="CCX46" s="14"/>
      <c r="CCY46" s="14"/>
      <c r="CCZ46" s="17"/>
      <c r="CDA46" s="51"/>
      <c r="CDB46" s="45"/>
      <c r="CDC46" s="53"/>
      <c r="CDD46" s="44"/>
      <c r="CDE46" s="21"/>
      <c r="CDF46" s="52"/>
      <c r="CDG46" s="32"/>
      <c r="CDH46" s="20"/>
      <c r="CDI46" s="14"/>
      <c r="CDJ46" s="14"/>
      <c r="CDK46" s="14"/>
      <c r="CDL46" s="14"/>
      <c r="CDM46" s="17"/>
      <c r="CDN46" s="51"/>
      <c r="CDO46" s="45"/>
      <c r="CDP46" s="53"/>
      <c r="CDQ46" s="44"/>
      <c r="CDR46" s="21"/>
      <c r="CDS46" s="52"/>
      <c r="CDT46" s="32"/>
      <c r="CDU46" s="20"/>
      <c r="CDV46" s="14"/>
      <c r="CDW46" s="14"/>
      <c r="CDX46" s="14"/>
      <c r="CDY46" s="14"/>
      <c r="CDZ46" s="17"/>
      <c r="CEA46" s="51"/>
      <c r="CEB46" s="45"/>
      <c r="CEC46" s="53"/>
      <c r="CED46" s="44"/>
      <c r="CEE46" s="21"/>
      <c r="CEF46" s="52"/>
      <c r="CEG46" s="32"/>
      <c r="CEH46" s="20"/>
      <c r="CEI46" s="14"/>
      <c r="CEJ46" s="14"/>
      <c r="CEK46" s="14"/>
      <c r="CEL46" s="14"/>
      <c r="CEM46" s="17"/>
      <c r="CEN46" s="51"/>
      <c r="CEO46" s="45"/>
      <c r="CEP46" s="53"/>
      <c r="CEQ46" s="44"/>
      <c r="CER46" s="21"/>
      <c r="CES46" s="52"/>
      <c r="CET46" s="32"/>
      <c r="CEU46" s="20"/>
      <c r="CEV46" s="14"/>
      <c r="CEW46" s="14"/>
      <c r="CEX46" s="14"/>
      <c r="CEY46" s="14"/>
      <c r="CEZ46" s="17"/>
      <c r="CFA46" s="51"/>
      <c r="CFB46" s="45"/>
      <c r="CFC46" s="53"/>
      <c r="CFD46" s="44"/>
      <c r="CFE46" s="21"/>
      <c r="CFF46" s="52"/>
      <c r="CFG46" s="32"/>
      <c r="CFH46" s="20"/>
      <c r="CFI46" s="14"/>
      <c r="CFJ46" s="14"/>
      <c r="CFK46" s="14"/>
      <c r="CFL46" s="14"/>
      <c r="CFM46" s="17"/>
      <c r="CFN46" s="51"/>
      <c r="CFO46" s="45"/>
      <c r="CFP46" s="53"/>
      <c r="CFQ46" s="44"/>
      <c r="CFR46" s="21"/>
      <c r="CFS46" s="52"/>
      <c r="CFT46" s="32"/>
      <c r="CFU46" s="20"/>
      <c r="CFV46" s="14"/>
      <c r="CFW46" s="14"/>
      <c r="CFX46" s="14"/>
      <c r="CFY46" s="14"/>
      <c r="CFZ46" s="17"/>
      <c r="CGA46" s="51"/>
      <c r="CGB46" s="45"/>
      <c r="CGC46" s="53"/>
      <c r="CGD46" s="44"/>
      <c r="CGE46" s="21"/>
      <c r="CGF46" s="52"/>
      <c r="CGG46" s="32"/>
      <c r="CGH46" s="20"/>
      <c r="CGI46" s="14"/>
      <c r="CGJ46" s="14"/>
      <c r="CGK46" s="14"/>
      <c r="CGL46" s="14"/>
      <c r="CGM46" s="17"/>
      <c r="CGN46" s="51"/>
      <c r="CGO46" s="45"/>
      <c r="CGP46" s="53"/>
      <c r="CGQ46" s="44"/>
      <c r="CGR46" s="21"/>
      <c r="CGS46" s="52"/>
      <c r="CGT46" s="32"/>
      <c r="CGU46" s="20"/>
      <c r="CGV46" s="14"/>
      <c r="CGW46" s="14"/>
      <c r="CGX46" s="14"/>
      <c r="CGY46" s="14"/>
      <c r="CGZ46" s="17"/>
      <c r="CHA46" s="51"/>
      <c r="CHB46" s="45"/>
      <c r="CHC46" s="53"/>
      <c r="CHD46" s="44"/>
      <c r="CHE46" s="21"/>
      <c r="CHF46" s="52"/>
      <c r="CHG46" s="32"/>
      <c r="CHH46" s="20"/>
      <c r="CHI46" s="14"/>
      <c r="CHJ46" s="14"/>
      <c r="CHK46" s="14"/>
      <c r="CHL46" s="14"/>
      <c r="CHM46" s="17"/>
      <c r="CHN46" s="51"/>
      <c r="CHO46" s="45"/>
      <c r="CHP46" s="53"/>
      <c r="CHQ46" s="44"/>
      <c r="CHR46" s="21"/>
      <c r="CHS46" s="52"/>
      <c r="CHT46" s="32"/>
      <c r="CHU46" s="20"/>
      <c r="CHV46" s="14"/>
      <c r="CHW46" s="14"/>
      <c r="CHX46" s="14"/>
      <c r="CHY46" s="14"/>
      <c r="CHZ46" s="17"/>
      <c r="CIA46" s="51"/>
      <c r="CIB46" s="45"/>
      <c r="CIC46" s="53"/>
      <c r="CID46" s="44"/>
      <c r="CIE46" s="21"/>
      <c r="CIF46" s="52"/>
      <c r="CIG46" s="32"/>
      <c r="CIH46" s="20"/>
      <c r="CII46" s="14"/>
      <c r="CIJ46" s="14"/>
      <c r="CIK46" s="14"/>
      <c r="CIL46" s="14"/>
      <c r="CIM46" s="17"/>
      <c r="CIN46" s="51"/>
      <c r="CIO46" s="45"/>
      <c r="CIP46" s="53"/>
      <c r="CIQ46" s="44"/>
      <c r="CIR46" s="21"/>
      <c r="CIS46" s="52"/>
      <c r="CIT46" s="32"/>
      <c r="CIU46" s="20"/>
      <c r="CIV46" s="14"/>
      <c r="CIW46" s="14"/>
      <c r="CIX46" s="14"/>
      <c r="CIY46" s="14"/>
      <c r="CIZ46" s="17"/>
      <c r="CJA46" s="51"/>
      <c r="CJB46" s="45"/>
      <c r="CJC46" s="53"/>
      <c r="CJD46" s="44"/>
      <c r="CJE46" s="21"/>
      <c r="CJF46" s="52"/>
      <c r="CJG46" s="32"/>
      <c r="CJH46" s="20"/>
      <c r="CJI46" s="14"/>
      <c r="CJJ46" s="14"/>
      <c r="CJK46" s="14"/>
      <c r="CJL46" s="14"/>
      <c r="CJM46" s="17"/>
      <c r="CJN46" s="51"/>
      <c r="CJO46" s="45"/>
      <c r="CJP46" s="53"/>
      <c r="CJQ46" s="44"/>
      <c r="CJR46" s="21"/>
      <c r="CJS46" s="52"/>
      <c r="CJT46" s="32"/>
      <c r="CJU46" s="20"/>
      <c r="CJV46" s="14"/>
      <c r="CJW46" s="14"/>
      <c r="CJX46" s="14"/>
      <c r="CJY46" s="14"/>
      <c r="CJZ46" s="17"/>
      <c r="CKA46" s="51"/>
      <c r="CKB46" s="45"/>
      <c r="CKC46" s="53"/>
      <c r="CKD46" s="44"/>
      <c r="CKE46" s="21"/>
      <c r="CKF46" s="52"/>
      <c r="CKG46" s="32"/>
      <c r="CKH46" s="20"/>
      <c r="CKI46" s="14"/>
      <c r="CKJ46" s="14"/>
      <c r="CKK46" s="14"/>
      <c r="CKL46" s="14"/>
      <c r="CKM46" s="17"/>
      <c r="CKN46" s="51"/>
      <c r="CKO46" s="45"/>
      <c r="CKP46" s="53"/>
      <c r="CKQ46" s="44"/>
      <c r="CKR46" s="21"/>
      <c r="CKS46" s="52"/>
      <c r="CKT46" s="32"/>
      <c r="CKU46" s="20"/>
      <c r="CKV46" s="14"/>
      <c r="CKW46" s="14"/>
      <c r="CKX46" s="14"/>
      <c r="CKY46" s="14"/>
      <c r="CKZ46" s="17"/>
      <c r="CLA46" s="51"/>
      <c r="CLB46" s="45"/>
      <c r="CLC46" s="53"/>
      <c r="CLD46" s="44"/>
      <c r="CLE46" s="21"/>
      <c r="CLF46" s="52"/>
      <c r="CLG46" s="32"/>
      <c r="CLH46" s="20"/>
      <c r="CLI46" s="14"/>
      <c r="CLJ46" s="14"/>
      <c r="CLK46" s="14"/>
      <c r="CLL46" s="14"/>
      <c r="CLM46" s="17"/>
      <c r="CLN46" s="51"/>
      <c r="CLO46" s="45"/>
      <c r="CLP46" s="53"/>
      <c r="CLQ46" s="44"/>
      <c r="CLR46" s="21"/>
      <c r="CLS46" s="52"/>
      <c r="CLT46" s="32"/>
      <c r="CLU46" s="20"/>
      <c r="CLV46" s="14"/>
      <c r="CLW46" s="14"/>
      <c r="CLX46" s="14"/>
      <c r="CLY46" s="14"/>
      <c r="CLZ46" s="17"/>
      <c r="CMA46" s="51"/>
      <c r="CMB46" s="45"/>
      <c r="CMC46" s="53"/>
      <c r="CMD46" s="44"/>
      <c r="CME46" s="21"/>
      <c r="CMF46" s="52"/>
      <c r="CMG46" s="32"/>
      <c r="CMH46" s="20"/>
      <c r="CMI46" s="14"/>
      <c r="CMJ46" s="14"/>
      <c r="CMK46" s="14"/>
      <c r="CML46" s="14"/>
      <c r="CMM46" s="17"/>
      <c r="CMN46" s="51"/>
      <c r="CMO46" s="45"/>
      <c r="CMP46" s="53"/>
      <c r="CMQ46" s="44"/>
      <c r="CMR46" s="21"/>
      <c r="CMS46" s="52"/>
      <c r="CMT46" s="32"/>
      <c r="CMU46" s="20"/>
      <c r="CMV46" s="14"/>
      <c r="CMW46" s="14"/>
      <c r="CMX46" s="14"/>
      <c r="CMY46" s="14"/>
      <c r="CMZ46" s="17"/>
      <c r="CNA46" s="51"/>
      <c r="CNB46" s="45"/>
      <c r="CNC46" s="53"/>
      <c r="CND46" s="44"/>
      <c r="CNE46" s="21"/>
      <c r="CNF46" s="52"/>
      <c r="CNG46" s="32"/>
      <c r="CNH46" s="20"/>
      <c r="CNI46" s="14"/>
      <c r="CNJ46" s="14"/>
      <c r="CNK46" s="14"/>
      <c r="CNL46" s="14"/>
      <c r="CNM46" s="17"/>
      <c r="CNN46" s="51"/>
      <c r="CNO46" s="45"/>
      <c r="CNP46" s="53"/>
      <c r="CNQ46" s="44"/>
      <c r="CNR46" s="21"/>
      <c r="CNS46" s="52"/>
      <c r="CNT46" s="32"/>
      <c r="CNU46" s="20"/>
      <c r="CNV46" s="14"/>
      <c r="CNW46" s="14"/>
      <c r="CNX46" s="14"/>
      <c r="CNY46" s="14"/>
      <c r="CNZ46" s="17"/>
      <c r="COA46" s="51"/>
      <c r="COB46" s="45"/>
      <c r="COC46" s="53"/>
      <c r="COD46" s="44"/>
      <c r="COE46" s="21"/>
      <c r="COF46" s="52"/>
      <c r="COG46" s="32"/>
      <c r="COH46" s="20"/>
      <c r="COI46" s="14"/>
      <c r="COJ46" s="14"/>
      <c r="COK46" s="14"/>
      <c r="COL46" s="14"/>
      <c r="COM46" s="17"/>
      <c r="CON46" s="51"/>
      <c r="COO46" s="45"/>
      <c r="COP46" s="53"/>
      <c r="COQ46" s="44"/>
      <c r="COR46" s="21"/>
      <c r="COS46" s="52"/>
      <c r="COT46" s="32"/>
      <c r="COU46" s="20"/>
      <c r="COV46" s="14"/>
      <c r="COW46" s="14"/>
      <c r="COX46" s="14"/>
      <c r="COY46" s="14"/>
      <c r="COZ46" s="17"/>
      <c r="CPA46" s="51"/>
      <c r="CPB46" s="45"/>
      <c r="CPC46" s="53"/>
      <c r="CPD46" s="44"/>
      <c r="CPE46" s="21"/>
      <c r="CPF46" s="52"/>
      <c r="CPG46" s="32"/>
      <c r="CPH46" s="20"/>
      <c r="CPI46" s="14"/>
      <c r="CPJ46" s="14"/>
      <c r="CPK46" s="14"/>
      <c r="CPL46" s="14"/>
      <c r="CPM46" s="17"/>
      <c r="CPN46" s="51"/>
      <c r="CPO46" s="45"/>
      <c r="CPP46" s="53"/>
      <c r="CPQ46" s="44"/>
      <c r="CPR46" s="21"/>
      <c r="CPS46" s="52"/>
      <c r="CPT46" s="32"/>
      <c r="CPU46" s="20"/>
      <c r="CPV46" s="14"/>
      <c r="CPW46" s="14"/>
      <c r="CPX46" s="14"/>
      <c r="CPY46" s="14"/>
      <c r="CPZ46" s="17"/>
      <c r="CQA46" s="51"/>
      <c r="CQB46" s="45"/>
      <c r="CQC46" s="53"/>
      <c r="CQD46" s="44"/>
      <c r="CQE46" s="21"/>
      <c r="CQF46" s="52"/>
      <c r="CQG46" s="32"/>
      <c r="CQH46" s="20"/>
      <c r="CQI46" s="14"/>
      <c r="CQJ46" s="14"/>
      <c r="CQK46" s="14"/>
      <c r="CQL46" s="14"/>
      <c r="CQM46" s="17"/>
      <c r="CQN46" s="51"/>
      <c r="CQO46" s="45"/>
      <c r="CQP46" s="53"/>
      <c r="CQQ46" s="44"/>
      <c r="CQR46" s="21"/>
      <c r="CQS46" s="52"/>
      <c r="CQT46" s="32"/>
      <c r="CQU46" s="20"/>
      <c r="CQV46" s="14"/>
      <c r="CQW46" s="14"/>
      <c r="CQX46" s="14"/>
      <c r="CQY46" s="14"/>
      <c r="CQZ46" s="17"/>
      <c r="CRA46" s="51"/>
      <c r="CRB46" s="45"/>
      <c r="CRC46" s="53"/>
      <c r="CRD46" s="44"/>
      <c r="CRE46" s="21"/>
      <c r="CRF46" s="52"/>
      <c r="CRG46" s="32"/>
      <c r="CRH46" s="20"/>
      <c r="CRI46" s="14"/>
      <c r="CRJ46" s="14"/>
      <c r="CRK46" s="14"/>
      <c r="CRL46" s="14"/>
      <c r="CRM46" s="17"/>
      <c r="CRN46" s="51"/>
      <c r="CRO46" s="45"/>
      <c r="CRP46" s="53"/>
      <c r="CRQ46" s="44"/>
      <c r="CRR46" s="21"/>
      <c r="CRS46" s="52"/>
      <c r="CRT46" s="32"/>
      <c r="CRU46" s="20"/>
      <c r="CRV46" s="14"/>
      <c r="CRW46" s="14"/>
      <c r="CRX46" s="14"/>
      <c r="CRY46" s="14"/>
      <c r="CRZ46" s="17"/>
      <c r="CSA46" s="51"/>
      <c r="CSB46" s="45"/>
      <c r="CSC46" s="53"/>
      <c r="CSD46" s="44"/>
      <c r="CSE46" s="21"/>
      <c r="CSF46" s="52"/>
      <c r="CSG46" s="32"/>
      <c r="CSH46" s="20"/>
      <c r="CSI46" s="14"/>
      <c r="CSJ46" s="14"/>
      <c r="CSK46" s="14"/>
      <c r="CSL46" s="14"/>
      <c r="CSM46" s="17"/>
      <c r="CSN46" s="51"/>
      <c r="CSO46" s="45"/>
      <c r="CSP46" s="53"/>
      <c r="CSQ46" s="44"/>
      <c r="CSR46" s="21"/>
      <c r="CSS46" s="52"/>
      <c r="CST46" s="32"/>
      <c r="CSU46" s="20"/>
      <c r="CSV46" s="14"/>
      <c r="CSW46" s="14"/>
      <c r="CSX46" s="14"/>
      <c r="CSY46" s="14"/>
      <c r="CSZ46" s="17"/>
      <c r="CTA46" s="51"/>
      <c r="CTB46" s="45"/>
      <c r="CTC46" s="53"/>
      <c r="CTD46" s="44"/>
      <c r="CTE46" s="21"/>
      <c r="CTF46" s="52"/>
      <c r="CTG46" s="32"/>
      <c r="CTH46" s="20"/>
      <c r="CTI46" s="14"/>
      <c r="CTJ46" s="14"/>
      <c r="CTK46" s="14"/>
      <c r="CTL46" s="14"/>
      <c r="CTM46" s="17"/>
      <c r="CTN46" s="51"/>
      <c r="CTO46" s="45"/>
      <c r="CTP46" s="53"/>
      <c r="CTQ46" s="44"/>
      <c r="CTR46" s="21"/>
      <c r="CTS46" s="52"/>
      <c r="CTT46" s="32"/>
      <c r="CTU46" s="20"/>
      <c r="CTV46" s="14"/>
      <c r="CTW46" s="14"/>
      <c r="CTX46" s="14"/>
      <c r="CTY46" s="14"/>
      <c r="CTZ46" s="17"/>
      <c r="CUA46" s="51"/>
      <c r="CUB46" s="45"/>
      <c r="CUC46" s="53"/>
      <c r="CUD46" s="44"/>
      <c r="CUE46" s="21"/>
      <c r="CUF46" s="52"/>
      <c r="CUG46" s="32"/>
      <c r="CUH46" s="20"/>
      <c r="CUI46" s="14"/>
      <c r="CUJ46" s="14"/>
      <c r="CUK46" s="14"/>
      <c r="CUL46" s="14"/>
      <c r="CUM46" s="17"/>
      <c r="CUN46" s="51"/>
      <c r="CUO46" s="45"/>
      <c r="CUP46" s="53"/>
      <c r="CUQ46" s="44"/>
      <c r="CUR46" s="21"/>
      <c r="CUS46" s="52"/>
      <c r="CUT46" s="32"/>
      <c r="CUU46" s="20"/>
      <c r="CUV46" s="14"/>
      <c r="CUW46" s="14"/>
      <c r="CUX46" s="14"/>
      <c r="CUY46" s="14"/>
      <c r="CUZ46" s="17"/>
      <c r="CVA46" s="51"/>
      <c r="CVB46" s="45"/>
      <c r="CVC46" s="53"/>
      <c r="CVD46" s="44"/>
      <c r="CVE46" s="21"/>
      <c r="CVF46" s="52"/>
      <c r="CVG46" s="32"/>
      <c r="CVH46" s="20"/>
      <c r="CVI46" s="14"/>
      <c r="CVJ46" s="14"/>
      <c r="CVK46" s="14"/>
      <c r="CVL46" s="14"/>
      <c r="CVM46" s="17"/>
      <c r="CVN46" s="51"/>
      <c r="CVO46" s="45"/>
      <c r="CVP46" s="53"/>
      <c r="CVQ46" s="44"/>
      <c r="CVR46" s="21"/>
      <c r="CVS46" s="52"/>
      <c r="CVT46" s="32"/>
      <c r="CVU46" s="20"/>
      <c r="CVV46" s="14"/>
      <c r="CVW46" s="14"/>
      <c r="CVX46" s="14"/>
      <c r="CVY46" s="14"/>
      <c r="CVZ46" s="17"/>
      <c r="CWA46" s="51"/>
      <c r="CWB46" s="45"/>
      <c r="CWC46" s="53"/>
      <c r="CWD46" s="44"/>
      <c r="CWE46" s="21"/>
      <c r="CWF46" s="52"/>
      <c r="CWG46" s="32"/>
      <c r="CWH46" s="20"/>
      <c r="CWI46" s="14"/>
      <c r="CWJ46" s="14"/>
      <c r="CWK46" s="14"/>
      <c r="CWL46" s="14"/>
      <c r="CWM46" s="17"/>
      <c r="CWN46" s="51"/>
      <c r="CWO46" s="45"/>
      <c r="CWP46" s="53"/>
      <c r="CWQ46" s="44"/>
      <c r="CWR46" s="21"/>
      <c r="CWS46" s="52"/>
      <c r="CWT46" s="32"/>
      <c r="CWU46" s="20"/>
      <c r="CWV46" s="14"/>
      <c r="CWW46" s="14"/>
      <c r="CWX46" s="14"/>
      <c r="CWY46" s="14"/>
      <c r="CWZ46" s="17"/>
      <c r="CXA46" s="51"/>
      <c r="CXB46" s="45"/>
      <c r="CXC46" s="53"/>
      <c r="CXD46" s="44"/>
      <c r="CXE46" s="21"/>
      <c r="CXF46" s="52"/>
      <c r="CXG46" s="32"/>
      <c r="CXH46" s="20"/>
      <c r="CXI46" s="14"/>
      <c r="CXJ46" s="14"/>
      <c r="CXK46" s="14"/>
      <c r="CXL46" s="14"/>
      <c r="CXM46" s="17"/>
      <c r="CXN46" s="51"/>
      <c r="CXO46" s="45"/>
      <c r="CXP46" s="53"/>
      <c r="CXQ46" s="44"/>
      <c r="CXR46" s="21"/>
      <c r="CXS46" s="52"/>
      <c r="CXT46" s="32"/>
      <c r="CXU46" s="20"/>
      <c r="CXV46" s="14"/>
      <c r="CXW46" s="14"/>
      <c r="CXX46" s="14"/>
      <c r="CXY46" s="14"/>
      <c r="CXZ46" s="17"/>
      <c r="CYA46" s="51"/>
      <c r="CYB46" s="45"/>
      <c r="CYC46" s="53"/>
      <c r="CYD46" s="44"/>
      <c r="CYE46" s="21"/>
      <c r="CYF46" s="52"/>
      <c r="CYG46" s="32"/>
      <c r="CYH46" s="20"/>
      <c r="CYI46" s="14"/>
      <c r="CYJ46" s="14"/>
      <c r="CYK46" s="14"/>
      <c r="CYL46" s="14"/>
      <c r="CYM46" s="17"/>
      <c r="CYN46" s="51"/>
      <c r="CYO46" s="45"/>
      <c r="CYP46" s="53"/>
      <c r="CYQ46" s="44"/>
      <c r="CYR46" s="21"/>
      <c r="CYS46" s="52"/>
      <c r="CYT46" s="32"/>
      <c r="CYU46" s="20"/>
      <c r="CYV46" s="14"/>
      <c r="CYW46" s="14"/>
      <c r="CYX46" s="14"/>
      <c r="CYY46" s="14"/>
      <c r="CYZ46" s="17"/>
      <c r="CZA46" s="51"/>
      <c r="CZB46" s="45"/>
      <c r="CZC46" s="53"/>
      <c r="CZD46" s="44"/>
      <c r="CZE46" s="21"/>
      <c r="CZF46" s="52"/>
      <c r="CZG46" s="32"/>
      <c r="CZH46" s="20"/>
      <c r="CZI46" s="14"/>
      <c r="CZJ46" s="14"/>
      <c r="CZK46" s="14"/>
      <c r="CZL46" s="14"/>
      <c r="CZM46" s="17"/>
      <c r="CZN46" s="51"/>
      <c r="CZO46" s="45"/>
      <c r="CZP46" s="53"/>
      <c r="CZQ46" s="44"/>
      <c r="CZR46" s="21"/>
      <c r="CZS46" s="52"/>
      <c r="CZT46" s="32"/>
      <c r="CZU46" s="20"/>
      <c r="CZV46" s="14"/>
      <c r="CZW46" s="14"/>
      <c r="CZX46" s="14"/>
      <c r="CZY46" s="14"/>
      <c r="CZZ46" s="17"/>
      <c r="DAA46" s="51"/>
      <c r="DAB46" s="45"/>
      <c r="DAC46" s="53"/>
      <c r="DAD46" s="44"/>
      <c r="DAE46" s="21"/>
      <c r="DAF46" s="52"/>
      <c r="DAG46" s="32"/>
      <c r="DAH46" s="20"/>
      <c r="DAI46" s="14"/>
      <c r="DAJ46" s="14"/>
      <c r="DAK46" s="14"/>
      <c r="DAL46" s="14"/>
      <c r="DAM46" s="17"/>
      <c r="DAN46" s="51"/>
      <c r="DAO46" s="45"/>
      <c r="DAP46" s="53"/>
      <c r="DAQ46" s="44"/>
      <c r="DAR46" s="21"/>
      <c r="DAS46" s="52"/>
      <c r="DAT46" s="32"/>
      <c r="DAU46" s="20"/>
      <c r="DAV46" s="14"/>
      <c r="DAW46" s="14"/>
      <c r="DAX46" s="14"/>
      <c r="DAY46" s="14"/>
      <c r="DAZ46" s="17"/>
      <c r="DBA46" s="51"/>
      <c r="DBB46" s="45"/>
      <c r="DBC46" s="53"/>
      <c r="DBD46" s="44"/>
      <c r="DBE46" s="21"/>
      <c r="DBF46" s="52"/>
      <c r="DBG46" s="32"/>
      <c r="DBH46" s="20"/>
      <c r="DBI46" s="14"/>
      <c r="DBJ46" s="14"/>
      <c r="DBK46" s="14"/>
      <c r="DBL46" s="14"/>
      <c r="DBM46" s="17"/>
      <c r="DBN46" s="51"/>
      <c r="DBO46" s="45"/>
      <c r="DBP46" s="53"/>
      <c r="DBQ46" s="44"/>
      <c r="DBR46" s="21"/>
      <c r="DBS46" s="52"/>
      <c r="DBT46" s="32"/>
      <c r="DBU46" s="20"/>
      <c r="DBV46" s="14"/>
      <c r="DBW46" s="14"/>
      <c r="DBX46" s="14"/>
      <c r="DBY46" s="14"/>
      <c r="DBZ46" s="17"/>
      <c r="DCA46" s="51"/>
      <c r="DCB46" s="45"/>
      <c r="DCC46" s="53"/>
      <c r="DCD46" s="44"/>
      <c r="DCE46" s="21"/>
      <c r="DCF46" s="52"/>
      <c r="DCG46" s="32"/>
      <c r="DCH46" s="20"/>
      <c r="DCI46" s="14"/>
      <c r="DCJ46" s="14"/>
      <c r="DCK46" s="14"/>
      <c r="DCL46" s="14"/>
      <c r="DCM46" s="17"/>
      <c r="DCN46" s="51"/>
      <c r="DCO46" s="45"/>
      <c r="DCP46" s="53"/>
      <c r="DCQ46" s="44"/>
      <c r="DCR46" s="21"/>
      <c r="DCS46" s="52"/>
      <c r="DCT46" s="32"/>
      <c r="DCU46" s="20"/>
      <c r="DCV46" s="14"/>
      <c r="DCW46" s="14"/>
      <c r="DCX46" s="14"/>
      <c r="DCY46" s="14"/>
      <c r="DCZ46" s="17"/>
      <c r="DDA46" s="51"/>
      <c r="DDB46" s="45"/>
      <c r="DDC46" s="53"/>
      <c r="DDD46" s="44"/>
      <c r="DDE46" s="21"/>
      <c r="DDF46" s="52"/>
      <c r="DDG46" s="32"/>
      <c r="DDH46" s="20"/>
      <c r="DDI46" s="14"/>
      <c r="DDJ46" s="14"/>
      <c r="DDK46" s="14"/>
      <c r="DDL46" s="14"/>
      <c r="DDM46" s="17"/>
      <c r="DDN46" s="51"/>
      <c r="DDO46" s="45"/>
      <c r="DDP46" s="53"/>
      <c r="DDQ46" s="44"/>
      <c r="DDR46" s="21"/>
      <c r="DDS46" s="52"/>
      <c r="DDT46" s="32"/>
      <c r="DDU46" s="20"/>
      <c r="DDV46" s="14"/>
      <c r="DDW46" s="14"/>
      <c r="DDX46" s="14"/>
      <c r="DDY46" s="14"/>
      <c r="DDZ46" s="17"/>
      <c r="DEA46" s="51"/>
      <c r="DEB46" s="45"/>
      <c r="DEC46" s="53"/>
      <c r="DED46" s="44"/>
      <c r="DEE46" s="21"/>
      <c r="DEF46" s="52"/>
      <c r="DEG46" s="32"/>
      <c r="DEH46" s="20"/>
      <c r="DEI46" s="14"/>
      <c r="DEJ46" s="14"/>
      <c r="DEK46" s="14"/>
      <c r="DEL46" s="14"/>
      <c r="DEM46" s="17"/>
      <c r="DEN46" s="51"/>
      <c r="DEO46" s="45"/>
      <c r="DEP46" s="53"/>
      <c r="DEQ46" s="44"/>
      <c r="DER46" s="21"/>
      <c r="DES46" s="52"/>
      <c r="DET46" s="32"/>
      <c r="DEU46" s="20"/>
      <c r="DEV46" s="14"/>
      <c r="DEW46" s="14"/>
      <c r="DEX46" s="14"/>
      <c r="DEY46" s="14"/>
      <c r="DEZ46" s="17"/>
      <c r="DFA46" s="51"/>
      <c r="DFB46" s="45"/>
      <c r="DFC46" s="53"/>
      <c r="DFD46" s="44"/>
      <c r="DFE46" s="21"/>
      <c r="DFF46" s="52"/>
      <c r="DFG46" s="32"/>
      <c r="DFH46" s="20"/>
      <c r="DFI46" s="14"/>
      <c r="DFJ46" s="14"/>
      <c r="DFK46" s="14"/>
      <c r="DFL46" s="14"/>
      <c r="DFM46" s="17"/>
      <c r="DFN46" s="51"/>
      <c r="DFO46" s="45"/>
      <c r="DFP46" s="53"/>
      <c r="DFQ46" s="44"/>
      <c r="DFR46" s="21"/>
      <c r="DFS46" s="52"/>
      <c r="DFT46" s="32"/>
      <c r="DFU46" s="20"/>
      <c r="DFV46" s="14"/>
      <c r="DFW46" s="14"/>
      <c r="DFX46" s="14"/>
      <c r="DFY46" s="14"/>
      <c r="DFZ46" s="17"/>
      <c r="DGA46" s="51"/>
      <c r="DGB46" s="45"/>
      <c r="DGC46" s="53"/>
      <c r="DGD46" s="44"/>
      <c r="DGE46" s="21"/>
      <c r="DGF46" s="52"/>
      <c r="DGG46" s="32"/>
      <c r="DGH46" s="20"/>
      <c r="DGI46" s="14"/>
      <c r="DGJ46" s="14"/>
      <c r="DGK46" s="14"/>
      <c r="DGL46" s="14"/>
      <c r="DGM46" s="17"/>
      <c r="DGN46" s="51"/>
      <c r="DGO46" s="45"/>
      <c r="DGP46" s="53"/>
      <c r="DGQ46" s="44"/>
      <c r="DGR46" s="21"/>
      <c r="DGS46" s="52"/>
      <c r="DGT46" s="32"/>
      <c r="DGU46" s="20"/>
      <c r="DGV46" s="14"/>
      <c r="DGW46" s="14"/>
      <c r="DGX46" s="14"/>
      <c r="DGY46" s="14"/>
      <c r="DGZ46" s="17"/>
      <c r="DHA46" s="51"/>
      <c r="DHB46" s="45"/>
      <c r="DHC46" s="53"/>
      <c r="DHD46" s="44"/>
      <c r="DHE46" s="21"/>
      <c r="DHF46" s="52"/>
      <c r="DHG46" s="32"/>
      <c r="DHH46" s="20"/>
      <c r="DHI46" s="14"/>
      <c r="DHJ46" s="14"/>
      <c r="DHK46" s="14"/>
      <c r="DHL46" s="14"/>
      <c r="DHM46" s="17"/>
      <c r="DHN46" s="51"/>
      <c r="DHO46" s="45"/>
      <c r="DHP46" s="53"/>
      <c r="DHQ46" s="44"/>
      <c r="DHR46" s="21"/>
      <c r="DHS46" s="52"/>
      <c r="DHT46" s="32"/>
      <c r="DHU46" s="20"/>
      <c r="DHV46" s="14"/>
      <c r="DHW46" s="14"/>
      <c r="DHX46" s="14"/>
      <c r="DHY46" s="14"/>
      <c r="DHZ46" s="17"/>
      <c r="DIA46" s="51"/>
      <c r="DIB46" s="45"/>
      <c r="DIC46" s="53"/>
      <c r="DID46" s="44"/>
      <c r="DIE46" s="21"/>
      <c r="DIF46" s="52"/>
      <c r="DIG46" s="32"/>
      <c r="DIH46" s="20"/>
      <c r="DII46" s="14"/>
      <c r="DIJ46" s="14"/>
      <c r="DIK46" s="14"/>
      <c r="DIL46" s="14"/>
      <c r="DIM46" s="17"/>
      <c r="DIN46" s="51"/>
      <c r="DIO46" s="45"/>
      <c r="DIP46" s="53"/>
      <c r="DIQ46" s="44"/>
      <c r="DIR46" s="21"/>
      <c r="DIS46" s="52"/>
      <c r="DIT46" s="32"/>
      <c r="DIU46" s="20"/>
      <c r="DIV46" s="14"/>
      <c r="DIW46" s="14"/>
      <c r="DIX46" s="14"/>
      <c r="DIY46" s="14"/>
      <c r="DIZ46" s="17"/>
      <c r="DJA46" s="51"/>
      <c r="DJB46" s="45"/>
      <c r="DJC46" s="53"/>
      <c r="DJD46" s="44"/>
      <c r="DJE46" s="21"/>
      <c r="DJF46" s="52"/>
      <c r="DJG46" s="32"/>
      <c r="DJH46" s="20"/>
      <c r="DJI46" s="14"/>
      <c r="DJJ46" s="14"/>
      <c r="DJK46" s="14"/>
      <c r="DJL46" s="14"/>
      <c r="DJM46" s="17"/>
      <c r="DJN46" s="51"/>
      <c r="DJO46" s="45"/>
      <c r="DJP46" s="53"/>
      <c r="DJQ46" s="44"/>
      <c r="DJR46" s="21"/>
      <c r="DJS46" s="52"/>
      <c r="DJT46" s="32"/>
      <c r="DJU46" s="20"/>
      <c r="DJV46" s="14"/>
      <c r="DJW46" s="14"/>
      <c r="DJX46" s="14"/>
      <c r="DJY46" s="14"/>
      <c r="DJZ46" s="17"/>
      <c r="DKA46" s="51"/>
      <c r="DKB46" s="45"/>
      <c r="DKC46" s="53"/>
      <c r="DKD46" s="44"/>
      <c r="DKE46" s="21"/>
      <c r="DKF46" s="52"/>
      <c r="DKG46" s="32"/>
      <c r="DKH46" s="20"/>
      <c r="DKI46" s="14"/>
      <c r="DKJ46" s="14"/>
      <c r="DKK46" s="14"/>
      <c r="DKL46" s="14"/>
      <c r="DKM46" s="17"/>
      <c r="DKN46" s="51"/>
      <c r="DKO46" s="45"/>
      <c r="DKP46" s="53"/>
      <c r="DKQ46" s="44"/>
      <c r="DKR46" s="21"/>
      <c r="DKS46" s="52"/>
      <c r="DKT46" s="32"/>
      <c r="DKU46" s="20"/>
      <c r="DKV46" s="14"/>
      <c r="DKW46" s="14"/>
      <c r="DKX46" s="14"/>
      <c r="DKY46" s="14"/>
      <c r="DKZ46" s="17"/>
      <c r="DLA46" s="51"/>
      <c r="DLB46" s="45"/>
      <c r="DLC46" s="53"/>
      <c r="DLD46" s="44"/>
      <c r="DLE46" s="21"/>
      <c r="DLF46" s="52"/>
      <c r="DLG46" s="32"/>
      <c r="DLH46" s="20"/>
      <c r="DLI46" s="14"/>
      <c r="DLJ46" s="14"/>
      <c r="DLK46" s="14"/>
      <c r="DLL46" s="14"/>
      <c r="DLM46" s="17"/>
      <c r="DLN46" s="51"/>
      <c r="DLO46" s="45"/>
      <c r="DLP46" s="53"/>
      <c r="DLQ46" s="44"/>
      <c r="DLR46" s="21"/>
      <c r="DLS46" s="52"/>
      <c r="DLT46" s="32"/>
      <c r="DLU46" s="20"/>
      <c r="DLV46" s="14"/>
      <c r="DLW46" s="14"/>
      <c r="DLX46" s="14"/>
      <c r="DLY46" s="14"/>
      <c r="DLZ46" s="17"/>
      <c r="DMA46" s="51"/>
      <c r="DMB46" s="45"/>
      <c r="DMC46" s="53"/>
      <c r="DMD46" s="44"/>
      <c r="DME46" s="21"/>
      <c r="DMF46" s="52"/>
      <c r="DMG46" s="32"/>
      <c r="DMH46" s="20"/>
      <c r="DMI46" s="14"/>
      <c r="DMJ46" s="14"/>
      <c r="DMK46" s="14"/>
      <c r="DML46" s="14"/>
      <c r="DMM46" s="17"/>
      <c r="DMN46" s="51"/>
      <c r="DMO46" s="45"/>
      <c r="DMP46" s="53"/>
      <c r="DMQ46" s="44"/>
      <c r="DMR46" s="21"/>
      <c r="DMS46" s="52"/>
      <c r="DMT46" s="32"/>
      <c r="DMU46" s="20"/>
      <c r="DMV46" s="14"/>
      <c r="DMW46" s="14"/>
      <c r="DMX46" s="14"/>
      <c r="DMY46" s="14"/>
      <c r="DMZ46" s="17"/>
      <c r="DNA46" s="51"/>
      <c r="DNB46" s="45"/>
      <c r="DNC46" s="53"/>
      <c r="DND46" s="44"/>
      <c r="DNE46" s="21"/>
      <c r="DNF46" s="52"/>
      <c r="DNG46" s="32"/>
      <c r="DNH46" s="20"/>
      <c r="DNI46" s="14"/>
      <c r="DNJ46" s="14"/>
      <c r="DNK46" s="14"/>
      <c r="DNL46" s="14"/>
      <c r="DNM46" s="17"/>
      <c r="DNN46" s="51"/>
      <c r="DNO46" s="45"/>
      <c r="DNP46" s="53"/>
      <c r="DNQ46" s="44"/>
      <c r="DNR46" s="21"/>
      <c r="DNS46" s="52"/>
      <c r="DNT46" s="32"/>
      <c r="DNU46" s="20"/>
      <c r="DNV46" s="14"/>
      <c r="DNW46" s="14"/>
      <c r="DNX46" s="14"/>
      <c r="DNY46" s="14"/>
      <c r="DNZ46" s="17"/>
      <c r="DOA46" s="51"/>
      <c r="DOB46" s="45"/>
      <c r="DOC46" s="53"/>
      <c r="DOD46" s="44"/>
      <c r="DOE46" s="21"/>
      <c r="DOF46" s="52"/>
      <c r="DOG46" s="32"/>
      <c r="DOH46" s="20"/>
      <c r="DOI46" s="14"/>
      <c r="DOJ46" s="14"/>
      <c r="DOK46" s="14"/>
      <c r="DOL46" s="14"/>
      <c r="DOM46" s="17"/>
      <c r="DON46" s="51"/>
      <c r="DOO46" s="45"/>
      <c r="DOP46" s="53"/>
      <c r="DOQ46" s="44"/>
      <c r="DOR46" s="21"/>
      <c r="DOS46" s="52"/>
      <c r="DOT46" s="32"/>
      <c r="DOU46" s="20"/>
      <c r="DOV46" s="14"/>
      <c r="DOW46" s="14"/>
      <c r="DOX46" s="14"/>
      <c r="DOY46" s="14"/>
      <c r="DOZ46" s="17"/>
      <c r="DPA46" s="51"/>
      <c r="DPB46" s="45"/>
      <c r="DPC46" s="53"/>
      <c r="DPD46" s="44"/>
      <c r="DPE46" s="21"/>
      <c r="DPF46" s="52"/>
      <c r="DPG46" s="32"/>
      <c r="DPH46" s="20"/>
      <c r="DPI46" s="14"/>
      <c r="DPJ46" s="14"/>
      <c r="DPK46" s="14"/>
      <c r="DPL46" s="14"/>
      <c r="DPM46" s="17"/>
      <c r="DPN46" s="51"/>
      <c r="DPO46" s="45"/>
      <c r="DPP46" s="53"/>
      <c r="DPQ46" s="44"/>
      <c r="DPR46" s="21"/>
      <c r="DPS46" s="52"/>
      <c r="DPT46" s="32"/>
      <c r="DPU46" s="20"/>
      <c r="DPV46" s="14"/>
      <c r="DPW46" s="14"/>
      <c r="DPX46" s="14"/>
      <c r="DPY46" s="14"/>
      <c r="DPZ46" s="17"/>
      <c r="DQA46" s="51"/>
      <c r="DQB46" s="45"/>
      <c r="DQC46" s="53"/>
      <c r="DQD46" s="44"/>
      <c r="DQE46" s="21"/>
      <c r="DQF46" s="52"/>
      <c r="DQG46" s="32"/>
      <c r="DQH46" s="20"/>
      <c r="DQI46" s="14"/>
      <c r="DQJ46" s="14"/>
      <c r="DQK46" s="14"/>
      <c r="DQL46" s="14"/>
      <c r="DQM46" s="17"/>
      <c r="DQN46" s="51"/>
      <c r="DQO46" s="45"/>
      <c r="DQP46" s="53"/>
      <c r="DQQ46" s="44"/>
      <c r="DQR46" s="21"/>
      <c r="DQS46" s="52"/>
      <c r="DQT46" s="32"/>
      <c r="DQU46" s="20"/>
      <c r="DQV46" s="14"/>
      <c r="DQW46" s="14"/>
      <c r="DQX46" s="14"/>
      <c r="DQY46" s="14"/>
      <c r="DQZ46" s="17"/>
      <c r="DRA46" s="51"/>
      <c r="DRB46" s="45"/>
      <c r="DRC46" s="53"/>
      <c r="DRD46" s="44"/>
      <c r="DRE46" s="21"/>
      <c r="DRF46" s="52"/>
      <c r="DRG46" s="32"/>
      <c r="DRH46" s="20"/>
      <c r="DRI46" s="14"/>
      <c r="DRJ46" s="14"/>
      <c r="DRK46" s="14"/>
      <c r="DRL46" s="14"/>
      <c r="DRM46" s="17"/>
      <c r="DRN46" s="51"/>
      <c r="DRO46" s="45"/>
      <c r="DRP46" s="53"/>
      <c r="DRQ46" s="44"/>
      <c r="DRR46" s="21"/>
      <c r="DRS46" s="52"/>
      <c r="DRT46" s="32"/>
      <c r="DRU46" s="20"/>
      <c r="DRV46" s="14"/>
      <c r="DRW46" s="14"/>
      <c r="DRX46" s="14"/>
      <c r="DRY46" s="14"/>
      <c r="DRZ46" s="17"/>
      <c r="DSA46" s="51"/>
      <c r="DSB46" s="45"/>
      <c r="DSC46" s="53"/>
      <c r="DSD46" s="44"/>
      <c r="DSE46" s="21"/>
      <c r="DSF46" s="52"/>
      <c r="DSG46" s="32"/>
      <c r="DSH46" s="20"/>
      <c r="DSI46" s="14"/>
      <c r="DSJ46" s="14"/>
      <c r="DSK46" s="14"/>
      <c r="DSL46" s="14"/>
      <c r="DSM46" s="17"/>
      <c r="DSN46" s="51"/>
      <c r="DSO46" s="45"/>
      <c r="DSP46" s="53"/>
      <c r="DSQ46" s="44"/>
      <c r="DSR46" s="21"/>
      <c r="DSS46" s="52"/>
      <c r="DST46" s="32"/>
      <c r="DSU46" s="20"/>
      <c r="DSV46" s="14"/>
      <c r="DSW46" s="14"/>
      <c r="DSX46" s="14"/>
      <c r="DSY46" s="14"/>
      <c r="DSZ46" s="17"/>
      <c r="DTA46" s="51"/>
      <c r="DTB46" s="45"/>
      <c r="DTC46" s="53"/>
      <c r="DTD46" s="44"/>
      <c r="DTE46" s="21"/>
      <c r="DTF46" s="52"/>
      <c r="DTG46" s="32"/>
      <c r="DTH46" s="20"/>
      <c r="DTI46" s="14"/>
      <c r="DTJ46" s="14"/>
      <c r="DTK46" s="14"/>
      <c r="DTL46" s="14"/>
      <c r="DTM46" s="17"/>
      <c r="DTN46" s="51"/>
      <c r="DTO46" s="45"/>
      <c r="DTP46" s="53"/>
      <c r="DTQ46" s="44"/>
      <c r="DTR46" s="21"/>
      <c r="DTS46" s="52"/>
      <c r="DTT46" s="32"/>
      <c r="DTU46" s="20"/>
      <c r="DTV46" s="14"/>
      <c r="DTW46" s="14"/>
      <c r="DTX46" s="14"/>
      <c r="DTY46" s="14"/>
      <c r="DTZ46" s="17"/>
      <c r="DUA46" s="51"/>
      <c r="DUB46" s="45"/>
      <c r="DUC46" s="53"/>
      <c r="DUD46" s="44"/>
      <c r="DUE46" s="21"/>
      <c r="DUF46" s="52"/>
      <c r="DUG46" s="32"/>
      <c r="DUH46" s="20"/>
      <c r="DUI46" s="14"/>
      <c r="DUJ46" s="14"/>
      <c r="DUK46" s="14"/>
      <c r="DUL46" s="14"/>
      <c r="DUM46" s="17"/>
      <c r="DUN46" s="51"/>
      <c r="DUO46" s="45"/>
      <c r="DUP46" s="53"/>
      <c r="DUQ46" s="44"/>
      <c r="DUR46" s="21"/>
      <c r="DUS46" s="52"/>
      <c r="DUT46" s="32"/>
      <c r="DUU46" s="20"/>
      <c r="DUV46" s="14"/>
      <c r="DUW46" s="14"/>
      <c r="DUX46" s="14"/>
      <c r="DUY46" s="14"/>
      <c r="DUZ46" s="17"/>
      <c r="DVA46" s="51"/>
      <c r="DVB46" s="45"/>
      <c r="DVC46" s="53"/>
      <c r="DVD46" s="44"/>
      <c r="DVE46" s="21"/>
      <c r="DVF46" s="52"/>
      <c r="DVG46" s="32"/>
      <c r="DVH46" s="20"/>
      <c r="DVI46" s="14"/>
      <c r="DVJ46" s="14"/>
      <c r="DVK46" s="14"/>
      <c r="DVL46" s="14"/>
      <c r="DVM46" s="17"/>
      <c r="DVN46" s="51"/>
      <c r="DVO46" s="45"/>
      <c r="DVP46" s="53"/>
      <c r="DVQ46" s="44"/>
      <c r="DVR46" s="21"/>
      <c r="DVS46" s="52"/>
      <c r="DVT46" s="32"/>
      <c r="DVU46" s="20"/>
      <c r="DVV46" s="14"/>
      <c r="DVW46" s="14"/>
      <c r="DVX46" s="14"/>
      <c r="DVY46" s="14"/>
      <c r="DVZ46" s="17"/>
      <c r="DWA46" s="51"/>
      <c r="DWB46" s="45"/>
      <c r="DWC46" s="53"/>
      <c r="DWD46" s="44"/>
      <c r="DWE46" s="21"/>
      <c r="DWF46" s="52"/>
      <c r="DWG46" s="32"/>
      <c r="DWH46" s="20"/>
      <c r="DWI46" s="14"/>
      <c r="DWJ46" s="14"/>
      <c r="DWK46" s="14"/>
      <c r="DWL46" s="14"/>
      <c r="DWM46" s="17"/>
      <c r="DWN46" s="51"/>
      <c r="DWO46" s="45"/>
      <c r="DWP46" s="53"/>
      <c r="DWQ46" s="44"/>
      <c r="DWR46" s="21"/>
      <c r="DWS46" s="52"/>
      <c r="DWT46" s="32"/>
      <c r="DWU46" s="20"/>
      <c r="DWV46" s="14"/>
      <c r="DWW46" s="14"/>
      <c r="DWX46" s="14"/>
      <c r="DWY46" s="14"/>
      <c r="DWZ46" s="17"/>
      <c r="DXA46" s="51"/>
      <c r="DXB46" s="45"/>
      <c r="DXC46" s="53"/>
      <c r="DXD46" s="44"/>
      <c r="DXE46" s="21"/>
      <c r="DXF46" s="52"/>
      <c r="DXG46" s="32"/>
      <c r="DXH46" s="20"/>
      <c r="DXI46" s="14"/>
      <c r="DXJ46" s="14"/>
      <c r="DXK46" s="14"/>
      <c r="DXL46" s="14"/>
      <c r="DXM46" s="17"/>
      <c r="DXN46" s="51"/>
      <c r="DXO46" s="45"/>
      <c r="DXP46" s="53"/>
      <c r="DXQ46" s="44"/>
      <c r="DXR46" s="21"/>
      <c r="DXS46" s="52"/>
      <c r="DXT46" s="32"/>
      <c r="DXU46" s="20"/>
      <c r="DXV46" s="14"/>
      <c r="DXW46" s="14"/>
      <c r="DXX46" s="14"/>
      <c r="DXY46" s="14"/>
      <c r="DXZ46" s="17"/>
      <c r="DYA46" s="51"/>
      <c r="DYB46" s="45"/>
      <c r="DYC46" s="53"/>
      <c r="DYD46" s="44"/>
      <c r="DYE46" s="21"/>
      <c r="DYF46" s="52"/>
      <c r="DYG46" s="32"/>
      <c r="DYH46" s="20"/>
      <c r="DYI46" s="14"/>
      <c r="DYJ46" s="14"/>
      <c r="DYK46" s="14"/>
      <c r="DYL46" s="14"/>
      <c r="DYM46" s="17"/>
      <c r="DYN46" s="51"/>
      <c r="DYO46" s="45"/>
      <c r="DYP46" s="53"/>
      <c r="DYQ46" s="44"/>
      <c r="DYR46" s="21"/>
      <c r="DYS46" s="52"/>
      <c r="DYT46" s="32"/>
      <c r="DYU46" s="20"/>
      <c r="DYV46" s="14"/>
      <c r="DYW46" s="14"/>
      <c r="DYX46" s="14"/>
      <c r="DYY46" s="14"/>
      <c r="DYZ46" s="17"/>
      <c r="DZA46" s="51"/>
      <c r="DZB46" s="45"/>
      <c r="DZC46" s="53"/>
      <c r="DZD46" s="44"/>
      <c r="DZE46" s="21"/>
      <c r="DZF46" s="52"/>
      <c r="DZG46" s="32"/>
      <c r="DZH46" s="20"/>
      <c r="DZI46" s="14"/>
      <c r="DZJ46" s="14"/>
      <c r="DZK46" s="14"/>
      <c r="DZL46" s="14"/>
      <c r="DZM46" s="17"/>
      <c r="DZN46" s="51"/>
      <c r="DZO46" s="45"/>
      <c r="DZP46" s="53"/>
      <c r="DZQ46" s="44"/>
      <c r="DZR46" s="21"/>
      <c r="DZS46" s="52"/>
      <c r="DZT46" s="32"/>
      <c r="DZU46" s="20"/>
      <c r="DZV46" s="14"/>
      <c r="DZW46" s="14"/>
      <c r="DZX46" s="14"/>
      <c r="DZY46" s="14"/>
      <c r="DZZ46" s="17"/>
      <c r="EAA46" s="51"/>
      <c r="EAB46" s="45"/>
      <c r="EAC46" s="53"/>
      <c r="EAD46" s="44"/>
      <c r="EAE46" s="21"/>
      <c r="EAF46" s="52"/>
      <c r="EAG46" s="32"/>
      <c r="EAH46" s="20"/>
      <c r="EAI46" s="14"/>
      <c r="EAJ46" s="14"/>
      <c r="EAK46" s="14"/>
      <c r="EAL46" s="14"/>
      <c r="EAM46" s="17"/>
      <c r="EAN46" s="51"/>
      <c r="EAO46" s="45"/>
      <c r="EAP46" s="53"/>
      <c r="EAQ46" s="44"/>
      <c r="EAR46" s="21"/>
      <c r="EAS46" s="52"/>
      <c r="EAT46" s="32"/>
      <c r="EAU46" s="20"/>
      <c r="EAV46" s="14"/>
      <c r="EAW46" s="14"/>
      <c r="EAX46" s="14"/>
      <c r="EAY46" s="14"/>
      <c r="EAZ46" s="17"/>
      <c r="EBA46" s="51"/>
      <c r="EBB46" s="45"/>
      <c r="EBC46" s="53"/>
      <c r="EBD46" s="44"/>
      <c r="EBE46" s="21"/>
      <c r="EBF46" s="52"/>
      <c r="EBG46" s="32"/>
      <c r="EBH46" s="20"/>
      <c r="EBI46" s="14"/>
      <c r="EBJ46" s="14"/>
      <c r="EBK46" s="14"/>
      <c r="EBL46" s="14"/>
      <c r="EBM46" s="17"/>
      <c r="EBN46" s="51"/>
      <c r="EBO46" s="45"/>
      <c r="EBP46" s="53"/>
      <c r="EBQ46" s="44"/>
      <c r="EBR46" s="21"/>
      <c r="EBS46" s="52"/>
      <c r="EBT46" s="32"/>
      <c r="EBU46" s="20"/>
      <c r="EBV46" s="14"/>
      <c r="EBW46" s="14"/>
      <c r="EBX46" s="14"/>
      <c r="EBY46" s="14"/>
      <c r="EBZ46" s="17"/>
      <c r="ECA46" s="51"/>
      <c r="ECB46" s="45"/>
      <c r="ECC46" s="53"/>
      <c r="ECD46" s="44"/>
      <c r="ECE46" s="21"/>
      <c r="ECF46" s="52"/>
      <c r="ECG46" s="32"/>
      <c r="ECH46" s="20"/>
      <c r="ECI46" s="14"/>
      <c r="ECJ46" s="14"/>
      <c r="ECK46" s="14"/>
      <c r="ECL46" s="14"/>
      <c r="ECM46" s="17"/>
      <c r="ECN46" s="51"/>
      <c r="ECO46" s="45"/>
      <c r="ECP46" s="53"/>
      <c r="ECQ46" s="44"/>
      <c r="ECR46" s="21"/>
      <c r="ECS46" s="52"/>
      <c r="ECT46" s="32"/>
      <c r="ECU46" s="20"/>
      <c r="ECV46" s="14"/>
      <c r="ECW46" s="14"/>
      <c r="ECX46" s="14"/>
      <c r="ECY46" s="14"/>
      <c r="ECZ46" s="17"/>
      <c r="EDA46" s="51"/>
      <c r="EDB46" s="45"/>
      <c r="EDC46" s="53"/>
      <c r="EDD46" s="44"/>
      <c r="EDE46" s="21"/>
      <c r="EDF46" s="52"/>
      <c r="EDG46" s="32"/>
      <c r="EDH46" s="20"/>
      <c r="EDI46" s="14"/>
      <c r="EDJ46" s="14"/>
      <c r="EDK46" s="14"/>
      <c r="EDL46" s="14"/>
      <c r="EDM46" s="17"/>
      <c r="EDN46" s="51"/>
      <c r="EDO46" s="45"/>
      <c r="EDP46" s="53"/>
      <c r="EDQ46" s="44"/>
      <c r="EDR46" s="21"/>
      <c r="EDS46" s="52"/>
      <c r="EDT46" s="32"/>
      <c r="EDU46" s="20"/>
      <c r="EDV46" s="14"/>
      <c r="EDW46" s="14"/>
      <c r="EDX46" s="14"/>
      <c r="EDY46" s="14"/>
      <c r="EDZ46" s="17"/>
      <c r="EEA46" s="51"/>
      <c r="EEB46" s="45"/>
      <c r="EEC46" s="53"/>
      <c r="EED46" s="44"/>
      <c r="EEE46" s="21"/>
      <c r="EEF46" s="52"/>
      <c r="EEG46" s="32"/>
      <c r="EEH46" s="20"/>
      <c r="EEI46" s="14"/>
      <c r="EEJ46" s="14"/>
      <c r="EEK46" s="14"/>
      <c r="EEL46" s="14"/>
      <c r="EEM46" s="17"/>
      <c r="EEN46" s="51"/>
      <c r="EEO46" s="45"/>
      <c r="EEP46" s="53"/>
      <c r="EEQ46" s="44"/>
      <c r="EER46" s="21"/>
      <c r="EES46" s="52"/>
      <c r="EET46" s="32"/>
      <c r="EEU46" s="20"/>
      <c r="EEV46" s="14"/>
      <c r="EEW46" s="14"/>
      <c r="EEX46" s="14"/>
      <c r="EEY46" s="14"/>
      <c r="EEZ46" s="17"/>
      <c r="EFA46" s="51"/>
      <c r="EFB46" s="45"/>
      <c r="EFC46" s="53"/>
      <c r="EFD46" s="44"/>
      <c r="EFE46" s="21"/>
      <c r="EFF46" s="52"/>
      <c r="EFG46" s="32"/>
      <c r="EFH46" s="20"/>
      <c r="EFI46" s="14"/>
      <c r="EFJ46" s="14"/>
      <c r="EFK46" s="14"/>
      <c r="EFL46" s="14"/>
      <c r="EFM46" s="17"/>
      <c r="EFN46" s="51"/>
      <c r="EFO46" s="45"/>
      <c r="EFP46" s="53"/>
      <c r="EFQ46" s="44"/>
      <c r="EFR46" s="21"/>
      <c r="EFS46" s="52"/>
      <c r="EFT46" s="32"/>
      <c r="EFU46" s="20"/>
      <c r="EFV46" s="14"/>
      <c r="EFW46" s="14"/>
      <c r="EFX46" s="14"/>
      <c r="EFY46" s="14"/>
      <c r="EFZ46" s="17"/>
      <c r="EGA46" s="51"/>
      <c r="EGB46" s="45"/>
      <c r="EGC46" s="53"/>
      <c r="EGD46" s="44"/>
      <c r="EGE46" s="21"/>
      <c r="EGF46" s="52"/>
      <c r="EGG46" s="32"/>
      <c r="EGH46" s="20"/>
      <c r="EGI46" s="14"/>
      <c r="EGJ46" s="14"/>
      <c r="EGK46" s="14"/>
      <c r="EGL46" s="14"/>
      <c r="EGM46" s="17"/>
      <c r="EGN46" s="51"/>
      <c r="EGO46" s="45"/>
      <c r="EGP46" s="53"/>
      <c r="EGQ46" s="44"/>
      <c r="EGR46" s="21"/>
      <c r="EGS46" s="52"/>
      <c r="EGT46" s="32"/>
      <c r="EGU46" s="20"/>
      <c r="EGV46" s="14"/>
      <c r="EGW46" s="14"/>
      <c r="EGX46" s="14"/>
      <c r="EGY46" s="14"/>
      <c r="EGZ46" s="17"/>
      <c r="EHA46" s="51"/>
      <c r="EHB46" s="45"/>
      <c r="EHC46" s="53"/>
      <c r="EHD46" s="44"/>
      <c r="EHE46" s="21"/>
      <c r="EHF46" s="52"/>
      <c r="EHG46" s="32"/>
      <c r="EHH46" s="20"/>
      <c r="EHI46" s="14"/>
      <c r="EHJ46" s="14"/>
      <c r="EHK46" s="14"/>
      <c r="EHL46" s="14"/>
      <c r="EHM46" s="17"/>
      <c r="EHN46" s="51"/>
      <c r="EHO46" s="45"/>
      <c r="EHP46" s="53"/>
      <c r="EHQ46" s="44"/>
      <c r="EHR46" s="21"/>
      <c r="EHS46" s="52"/>
      <c r="EHT46" s="32"/>
      <c r="EHU46" s="20"/>
      <c r="EHV46" s="14"/>
      <c r="EHW46" s="14"/>
      <c r="EHX46" s="14"/>
      <c r="EHY46" s="14"/>
      <c r="EHZ46" s="17"/>
      <c r="EIA46" s="51"/>
      <c r="EIB46" s="45"/>
      <c r="EIC46" s="53"/>
      <c r="EID46" s="44"/>
      <c r="EIE46" s="21"/>
      <c r="EIF46" s="52"/>
      <c r="EIG46" s="32"/>
      <c r="EIH46" s="20"/>
      <c r="EII46" s="14"/>
      <c r="EIJ46" s="14"/>
      <c r="EIK46" s="14"/>
      <c r="EIL46" s="14"/>
      <c r="EIM46" s="17"/>
      <c r="EIN46" s="51"/>
      <c r="EIO46" s="45"/>
      <c r="EIP46" s="53"/>
      <c r="EIQ46" s="44"/>
      <c r="EIR46" s="21"/>
      <c r="EIS46" s="52"/>
      <c r="EIT46" s="32"/>
      <c r="EIU46" s="20"/>
      <c r="EIV46" s="14"/>
      <c r="EIW46" s="14"/>
      <c r="EIX46" s="14"/>
      <c r="EIY46" s="14"/>
      <c r="EIZ46" s="17"/>
      <c r="EJA46" s="51"/>
      <c r="EJB46" s="45"/>
      <c r="EJC46" s="53"/>
      <c r="EJD46" s="44"/>
      <c r="EJE46" s="21"/>
      <c r="EJF46" s="52"/>
      <c r="EJG46" s="32"/>
      <c r="EJH46" s="20"/>
      <c r="EJI46" s="14"/>
      <c r="EJJ46" s="14"/>
      <c r="EJK46" s="14"/>
      <c r="EJL46" s="14"/>
      <c r="EJM46" s="17"/>
      <c r="EJN46" s="51"/>
      <c r="EJO46" s="45"/>
      <c r="EJP46" s="53"/>
      <c r="EJQ46" s="44"/>
      <c r="EJR46" s="21"/>
      <c r="EJS46" s="52"/>
      <c r="EJT46" s="32"/>
      <c r="EJU46" s="20"/>
      <c r="EJV46" s="14"/>
      <c r="EJW46" s="14"/>
      <c r="EJX46" s="14"/>
      <c r="EJY46" s="14"/>
      <c r="EJZ46" s="17"/>
      <c r="EKA46" s="51"/>
      <c r="EKB46" s="45"/>
      <c r="EKC46" s="53"/>
      <c r="EKD46" s="44"/>
      <c r="EKE46" s="21"/>
      <c r="EKF46" s="52"/>
      <c r="EKG46" s="32"/>
      <c r="EKH46" s="20"/>
      <c r="EKI46" s="14"/>
      <c r="EKJ46" s="14"/>
      <c r="EKK46" s="14"/>
      <c r="EKL46" s="14"/>
      <c r="EKM46" s="17"/>
      <c r="EKN46" s="51"/>
      <c r="EKO46" s="45"/>
      <c r="EKP46" s="53"/>
      <c r="EKQ46" s="44"/>
      <c r="EKR46" s="21"/>
      <c r="EKS46" s="52"/>
      <c r="EKT46" s="32"/>
      <c r="EKU46" s="20"/>
      <c r="EKV46" s="14"/>
      <c r="EKW46" s="14"/>
      <c r="EKX46" s="14"/>
      <c r="EKY46" s="14"/>
      <c r="EKZ46" s="17"/>
      <c r="ELA46" s="51"/>
      <c r="ELB46" s="45"/>
      <c r="ELC46" s="53"/>
      <c r="ELD46" s="44"/>
      <c r="ELE46" s="21"/>
      <c r="ELF46" s="52"/>
      <c r="ELG46" s="32"/>
      <c r="ELH46" s="20"/>
      <c r="ELI46" s="14"/>
      <c r="ELJ46" s="14"/>
      <c r="ELK46" s="14"/>
      <c r="ELL46" s="14"/>
      <c r="ELM46" s="17"/>
      <c r="ELN46" s="51"/>
      <c r="ELO46" s="45"/>
      <c r="ELP46" s="53"/>
      <c r="ELQ46" s="44"/>
      <c r="ELR46" s="21"/>
      <c r="ELS46" s="52"/>
      <c r="ELT46" s="32"/>
      <c r="ELU46" s="20"/>
      <c r="ELV46" s="14"/>
      <c r="ELW46" s="14"/>
      <c r="ELX46" s="14"/>
      <c r="ELY46" s="14"/>
      <c r="ELZ46" s="17"/>
      <c r="EMA46" s="51"/>
      <c r="EMB46" s="45"/>
      <c r="EMC46" s="53"/>
      <c r="EMD46" s="44"/>
      <c r="EME46" s="21"/>
      <c r="EMF46" s="52"/>
      <c r="EMG46" s="32"/>
      <c r="EMH46" s="20"/>
      <c r="EMI46" s="14"/>
      <c r="EMJ46" s="14"/>
      <c r="EMK46" s="14"/>
      <c r="EML46" s="14"/>
      <c r="EMM46" s="17"/>
      <c r="EMN46" s="51"/>
      <c r="EMO46" s="45"/>
      <c r="EMP46" s="53"/>
      <c r="EMQ46" s="44"/>
      <c r="EMR46" s="21"/>
      <c r="EMS46" s="52"/>
      <c r="EMT46" s="32"/>
      <c r="EMU46" s="20"/>
      <c r="EMV46" s="14"/>
      <c r="EMW46" s="14"/>
      <c r="EMX46" s="14"/>
      <c r="EMY46" s="14"/>
      <c r="EMZ46" s="17"/>
      <c r="ENA46" s="51"/>
      <c r="ENB46" s="45"/>
      <c r="ENC46" s="53"/>
      <c r="END46" s="44"/>
      <c r="ENE46" s="21"/>
      <c r="ENF46" s="52"/>
      <c r="ENG46" s="32"/>
      <c r="ENH46" s="20"/>
      <c r="ENI46" s="14"/>
      <c r="ENJ46" s="14"/>
      <c r="ENK46" s="14"/>
      <c r="ENL46" s="14"/>
      <c r="ENM46" s="17"/>
      <c r="ENN46" s="51"/>
      <c r="ENO46" s="45"/>
      <c r="ENP46" s="53"/>
      <c r="ENQ46" s="44"/>
      <c r="ENR46" s="21"/>
      <c r="ENS46" s="52"/>
      <c r="ENT46" s="32"/>
      <c r="ENU46" s="20"/>
      <c r="ENV46" s="14"/>
      <c r="ENW46" s="14"/>
      <c r="ENX46" s="14"/>
      <c r="ENY46" s="14"/>
      <c r="ENZ46" s="17"/>
      <c r="EOA46" s="51"/>
      <c r="EOB46" s="45"/>
      <c r="EOC46" s="53"/>
      <c r="EOD46" s="44"/>
      <c r="EOE46" s="21"/>
      <c r="EOF46" s="52"/>
      <c r="EOG46" s="32"/>
      <c r="EOH46" s="20"/>
      <c r="EOI46" s="14"/>
      <c r="EOJ46" s="14"/>
      <c r="EOK46" s="14"/>
      <c r="EOL46" s="14"/>
      <c r="EOM46" s="17"/>
      <c r="EON46" s="51"/>
      <c r="EOO46" s="45"/>
      <c r="EOP46" s="53"/>
      <c r="EOQ46" s="44"/>
      <c r="EOR46" s="21"/>
      <c r="EOS46" s="52"/>
      <c r="EOT46" s="32"/>
      <c r="EOU46" s="20"/>
      <c r="EOV46" s="14"/>
      <c r="EOW46" s="14"/>
      <c r="EOX46" s="14"/>
      <c r="EOY46" s="14"/>
      <c r="EOZ46" s="17"/>
      <c r="EPA46" s="51"/>
      <c r="EPB46" s="45"/>
      <c r="EPC46" s="53"/>
      <c r="EPD46" s="44"/>
      <c r="EPE46" s="21"/>
      <c r="EPF46" s="52"/>
      <c r="EPG46" s="32"/>
      <c r="EPH46" s="20"/>
      <c r="EPI46" s="14"/>
      <c r="EPJ46" s="14"/>
      <c r="EPK46" s="14"/>
      <c r="EPL46" s="14"/>
      <c r="EPM46" s="17"/>
      <c r="EPN46" s="51"/>
      <c r="EPO46" s="45"/>
      <c r="EPP46" s="53"/>
      <c r="EPQ46" s="44"/>
      <c r="EPR46" s="21"/>
      <c r="EPS46" s="52"/>
      <c r="EPT46" s="32"/>
      <c r="EPU46" s="20"/>
      <c r="EPV46" s="14"/>
      <c r="EPW46" s="14"/>
      <c r="EPX46" s="14"/>
      <c r="EPY46" s="14"/>
      <c r="EPZ46" s="17"/>
      <c r="EQA46" s="51"/>
      <c r="EQB46" s="45"/>
      <c r="EQC46" s="53"/>
      <c r="EQD46" s="44"/>
      <c r="EQE46" s="21"/>
      <c r="EQF46" s="52"/>
      <c r="EQG46" s="32"/>
      <c r="EQH46" s="20"/>
      <c r="EQI46" s="14"/>
      <c r="EQJ46" s="14"/>
      <c r="EQK46" s="14"/>
      <c r="EQL46" s="14"/>
      <c r="EQM46" s="17"/>
      <c r="EQN46" s="51"/>
      <c r="EQO46" s="45"/>
      <c r="EQP46" s="53"/>
      <c r="EQQ46" s="44"/>
      <c r="EQR46" s="21"/>
      <c r="EQS46" s="52"/>
      <c r="EQT46" s="32"/>
      <c r="EQU46" s="20"/>
      <c r="EQV46" s="14"/>
      <c r="EQW46" s="14"/>
      <c r="EQX46" s="14"/>
      <c r="EQY46" s="14"/>
      <c r="EQZ46" s="17"/>
      <c r="ERA46" s="51"/>
      <c r="ERB46" s="45"/>
      <c r="ERC46" s="53"/>
      <c r="ERD46" s="44"/>
      <c r="ERE46" s="21"/>
      <c r="ERF46" s="52"/>
      <c r="ERG46" s="32"/>
      <c r="ERH46" s="20"/>
      <c r="ERI46" s="14"/>
      <c r="ERJ46" s="14"/>
      <c r="ERK46" s="14"/>
      <c r="ERL46" s="14"/>
      <c r="ERM46" s="17"/>
      <c r="ERN46" s="51"/>
      <c r="ERO46" s="45"/>
      <c r="ERP46" s="53"/>
      <c r="ERQ46" s="44"/>
      <c r="ERR46" s="21"/>
      <c r="ERS46" s="52"/>
      <c r="ERT46" s="32"/>
      <c r="ERU46" s="20"/>
      <c r="ERV46" s="14"/>
      <c r="ERW46" s="14"/>
      <c r="ERX46" s="14"/>
      <c r="ERY46" s="14"/>
      <c r="ERZ46" s="17"/>
      <c r="ESA46" s="51"/>
      <c r="ESB46" s="45"/>
      <c r="ESC46" s="53"/>
      <c r="ESD46" s="44"/>
      <c r="ESE46" s="21"/>
      <c r="ESF46" s="52"/>
      <c r="ESG46" s="32"/>
      <c r="ESH46" s="20"/>
      <c r="ESI46" s="14"/>
      <c r="ESJ46" s="14"/>
      <c r="ESK46" s="14"/>
      <c r="ESL46" s="14"/>
      <c r="ESM46" s="17"/>
      <c r="ESN46" s="51"/>
      <c r="ESO46" s="45"/>
      <c r="ESP46" s="53"/>
      <c r="ESQ46" s="44"/>
      <c r="ESR46" s="21"/>
      <c r="ESS46" s="52"/>
      <c r="EST46" s="32"/>
      <c r="ESU46" s="20"/>
      <c r="ESV46" s="14"/>
      <c r="ESW46" s="14"/>
      <c r="ESX46" s="14"/>
      <c r="ESY46" s="14"/>
      <c r="ESZ46" s="17"/>
      <c r="ETA46" s="51"/>
      <c r="ETB46" s="45"/>
      <c r="ETC46" s="53"/>
      <c r="ETD46" s="44"/>
      <c r="ETE46" s="21"/>
      <c r="ETF46" s="52"/>
      <c r="ETG46" s="32"/>
      <c r="ETH46" s="20"/>
      <c r="ETI46" s="14"/>
      <c r="ETJ46" s="14"/>
      <c r="ETK46" s="14"/>
      <c r="ETL46" s="14"/>
      <c r="ETM46" s="17"/>
      <c r="ETN46" s="51"/>
      <c r="ETO46" s="45"/>
      <c r="ETP46" s="53"/>
      <c r="ETQ46" s="44"/>
      <c r="ETR46" s="21"/>
      <c r="ETS46" s="52"/>
      <c r="ETT46" s="32"/>
      <c r="ETU46" s="20"/>
      <c r="ETV46" s="14"/>
      <c r="ETW46" s="14"/>
      <c r="ETX46" s="14"/>
      <c r="ETY46" s="14"/>
      <c r="ETZ46" s="17"/>
      <c r="EUA46" s="51"/>
      <c r="EUB46" s="45"/>
      <c r="EUC46" s="53"/>
      <c r="EUD46" s="44"/>
      <c r="EUE46" s="21"/>
      <c r="EUF46" s="52"/>
      <c r="EUG46" s="32"/>
      <c r="EUH46" s="20"/>
      <c r="EUI46" s="14"/>
      <c r="EUJ46" s="14"/>
      <c r="EUK46" s="14"/>
      <c r="EUL46" s="14"/>
      <c r="EUM46" s="17"/>
      <c r="EUN46" s="51"/>
      <c r="EUO46" s="45"/>
      <c r="EUP46" s="53"/>
      <c r="EUQ46" s="44"/>
      <c r="EUR46" s="21"/>
      <c r="EUS46" s="52"/>
      <c r="EUT46" s="32"/>
      <c r="EUU46" s="20"/>
      <c r="EUV46" s="14"/>
      <c r="EUW46" s="14"/>
      <c r="EUX46" s="14"/>
      <c r="EUY46" s="14"/>
      <c r="EUZ46" s="17"/>
      <c r="EVA46" s="51"/>
      <c r="EVB46" s="45"/>
      <c r="EVC46" s="53"/>
      <c r="EVD46" s="44"/>
      <c r="EVE46" s="21"/>
      <c r="EVF46" s="52"/>
      <c r="EVG46" s="32"/>
      <c r="EVH46" s="20"/>
      <c r="EVI46" s="14"/>
      <c r="EVJ46" s="14"/>
      <c r="EVK46" s="14"/>
      <c r="EVL46" s="14"/>
      <c r="EVM46" s="17"/>
      <c r="EVN46" s="51"/>
      <c r="EVO46" s="45"/>
      <c r="EVP46" s="53"/>
      <c r="EVQ46" s="44"/>
      <c r="EVR46" s="21"/>
      <c r="EVS46" s="52"/>
      <c r="EVT46" s="32"/>
      <c r="EVU46" s="20"/>
      <c r="EVV46" s="14"/>
      <c r="EVW46" s="14"/>
      <c r="EVX46" s="14"/>
      <c r="EVY46" s="14"/>
      <c r="EVZ46" s="17"/>
      <c r="EWA46" s="51"/>
      <c r="EWB46" s="45"/>
      <c r="EWC46" s="53"/>
      <c r="EWD46" s="44"/>
      <c r="EWE46" s="21"/>
      <c r="EWF46" s="52"/>
      <c r="EWG46" s="32"/>
      <c r="EWH46" s="20"/>
      <c r="EWI46" s="14"/>
      <c r="EWJ46" s="14"/>
      <c r="EWK46" s="14"/>
      <c r="EWL46" s="14"/>
      <c r="EWM46" s="17"/>
      <c r="EWN46" s="51"/>
      <c r="EWO46" s="45"/>
      <c r="EWP46" s="53"/>
      <c r="EWQ46" s="44"/>
      <c r="EWR46" s="21"/>
      <c r="EWS46" s="52"/>
      <c r="EWT46" s="32"/>
      <c r="EWU46" s="20"/>
      <c r="EWV46" s="14"/>
      <c r="EWW46" s="14"/>
      <c r="EWX46" s="14"/>
      <c r="EWY46" s="14"/>
      <c r="EWZ46" s="17"/>
      <c r="EXA46" s="51"/>
      <c r="EXB46" s="45"/>
      <c r="EXC46" s="53"/>
      <c r="EXD46" s="44"/>
      <c r="EXE46" s="21"/>
      <c r="EXF46" s="52"/>
      <c r="EXG46" s="32"/>
      <c r="EXH46" s="20"/>
      <c r="EXI46" s="14"/>
      <c r="EXJ46" s="14"/>
      <c r="EXK46" s="14"/>
      <c r="EXL46" s="14"/>
      <c r="EXM46" s="17"/>
      <c r="EXN46" s="51"/>
      <c r="EXO46" s="45"/>
      <c r="EXP46" s="53"/>
      <c r="EXQ46" s="44"/>
      <c r="EXR46" s="21"/>
      <c r="EXS46" s="52"/>
      <c r="EXT46" s="32"/>
      <c r="EXU46" s="20"/>
      <c r="EXV46" s="14"/>
      <c r="EXW46" s="14"/>
      <c r="EXX46" s="14"/>
      <c r="EXY46" s="14"/>
      <c r="EXZ46" s="17"/>
      <c r="EYA46" s="51"/>
      <c r="EYB46" s="45"/>
      <c r="EYC46" s="53"/>
      <c r="EYD46" s="44"/>
      <c r="EYE46" s="21"/>
      <c r="EYF46" s="52"/>
      <c r="EYG46" s="32"/>
      <c r="EYH46" s="20"/>
      <c r="EYI46" s="14"/>
      <c r="EYJ46" s="14"/>
      <c r="EYK46" s="14"/>
      <c r="EYL46" s="14"/>
      <c r="EYM46" s="17"/>
      <c r="EYN46" s="51"/>
      <c r="EYO46" s="45"/>
      <c r="EYP46" s="53"/>
      <c r="EYQ46" s="44"/>
      <c r="EYR46" s="21"/>
      <c r="EYS46" s="52"/>
      <c r="EYT46" s="32"/>
      <c r="EYU46" s="20"/>
      <c r="EYV46" s="14"/>
      <c r="EYW46" s="14"/>
      <c r="EYX46" s="14"/>
      <c r="EYY46" s="14"/>
      <c r="EYZ46" s="17"/>
      <c r="EZA46" s="51"/>
      <c r="EZB46" s="45"/>
      <c r="EZC46" s="53"/>
      <c r="EZD46" s="44"/>
      <c r="EZE46" s="21"/>
      <c r="EZF46" s="52"/>
      <c r="EZG46" s="32"/>
      <c r="EZH46" s="20"/>
      <c r="EZI46" s="14"/>
      <c r="EZJ46" s="14"/>
      <c r="EZK46" s="14"/>
      <c r="EZL46" s="14"/>
      <c r="EZM46" s="17"/>
      <c r="EZN46" s="51"/>
      <c r="EZO46" s="45"/>
      <c r="EZP46" s="53"/>
      <c r="EZQ46" s="44"/>
      <c r="EZR46" s="21"/>
      <c r="EZS46" s="52"/>
      <c r="EZT46" s="32"/>
      <c r="EZU46" s="20"/>
      <c r="EZV46" s="14"/>
      <c r="EZW46" s="14"/>
      <c r="EZX46" s="14"/>
      <c r="EZY46" s="14"/>
      <c r="EZZ46" s="17"/>
      <c r="FAA46" s="51"/>
      <c r="FAB46" s="45"/>
      <c r="FAC46" s="53"/>
      <c r="FAD46" s="44"/>
      <c r="FAE46" s="21"/>
      <c r="FAF46" s="52"/>
      <c r="FAG46" s="32"/>
      <c r="FAH46" s="20"/>
      <c r="FAI46" s="14"/>
      <c r="FAJ46" s="14"/>
      <c r="FAK46" s="14"/>
      <c r="FAL46" s="14"/>
      <c r="FAM46" s="17"/>
      <c r="FAN46" s="51"/>
      <c r="FAO46" s="45"/>
      <c r="FAP46" s="53"/>
      <c r="FAQ46" s="44"/>
      <c r="FAR46" s="21"/>
      <c r="FAS46" s="52"/>
      <c r="FAT46" s="32"/>
      <c r="FAU46" s="20"/>
      <c r="FAV46" s="14"/>
      <c r="FAW46" s="14"/>
      <c r="FAX46" s="14"/>
      <c r="FAY46" s="14"/>
      <c r="FAZ46" s="17"/>
      <c r="FBA46" s="51"/>
      <c r="FBB46" s="45"/>
      <c r="FBC46" s="53"/>
      <c r="FBD46" s="44"/>
      <c r="FBE46" s="21"/>
      <c r="FBF46" s="52"/>
      <c r="FBG46" s="32"/>
      <c r="FBH46" s="20"/>
      <c r="FBI46" s="14"/>
      <c r="FBJ46" s="14"/>
      <c r="FBK46" s="14"/>
      <c r="FBL46" s="14"/>
      <c r="FBM46" s="17"/>
      <c r="FBN46" s="51"/>
      <c r="FBO46" s="45"/>
      <c r="FBP46" s="53"/>
      <c r="FBQ46" s="44"/>
      <c r="FBR46" s="21"/>
      <c r="FBS46" s="52"/>
      <c r="FBT46" s="32"/>
      <c r="FBU46" s="20"/>
      <c r="FBV46" s="14"/>
      <c r="FBW46" s="14"/>
      <c r="FBX46" s="14"/>
      <c r="FBY46" s="14"/>
      <c r="FBZ46" s="17"/>
      <c r="FCA46" s="51"/>
      <c r="FCB46" s="45"/>
      <c r="FCC46" s="53"/>
      <c r="FCD46" s="44"/>
      <c r="FCE46" s="21"/>
      <c r="FCF46" s="52"/>
      <c r="FCG46" s="32"/>
      <c r="FCH46" s="20"/>
      <c r="FCI46" s="14"/>
      <c r="FCJ46" s="14"/>
      <c r="FCK46" s="14"/>
      <c r="FCL46" s="14"/>
      <c r="FCM46" s="17"/>
      <c r="FCN46" s="51"/>
      <c r="FCO46" s="45"/>
      <c r="FCP46" s="53"/>
      <c r="FCQ46" s="44"/>
      <c r="FCR46" s="21"/>
      <c r="FCS46" s="52"/>
      <c r="FCT46" s="32"/>
      <c r="FCU46" s="20"/>
      <c r="FCV46" s="14"/>
      <c r="FCW46" s="14"/>
      <c r="FCX46" s="14"/>
      <c r="FCY46" s="14"/>
      <c r="FCZ46" s="17"/>
      <c r="FDA46" s="51"/>
      <c r="FDB46" s="45"/>
      <c r="FDC46" s="53"/>
      <c r="FDD46" s="44"/>
      <c r="FDE46" s="21"/>
      <c r="FDF46" s="52"/>
      <c r="FDG46" s="32"/>
      <c r="FDH46" s="20"/>
      <c r="FDI46" s="14"/>
      <c r="FDJ46" s="14"/>
      <c r="FDK46" s="14"/>
      <c r="FDL46" s="14"/>
      <c r="FDM46" s="17"/>
      <c r="FDN46" s="51"/>
      <c r="FDO46" s="45"/>
      <c r="FDP46" s="53"/>
      <c r="FDQ46" s="44"/>
      <c r="FDR46" s="21"/>
      <c r="FDS46" s="52"/>
      <c r="FDT46" s="32"/>
      <c r="FDU46" s="20"/>
      <c r="FDV46" s="14"/>
      <c r="FDW46" s="14"/>
      <c r="FDX46" s="14"/>
      <c r="FDY46" s="14"/>
      <c r="FDZ46" s="17"/>
      <c r="FEA46" s="51"/>
      <c r="FEB46" s="45"/>
      <c r="FEC46" s="53"/>
      <c r="FED46" s="44"/>
      <c r="FEE46" s="21"/>
      <c r="FEF46" s="52"/>
      <c r="FEG46" s="32"/>
      <c r="FEH46" s="20"/>
      <c r="FEI46" s="14"/>
      <c r="FEJ46" s="14"/>
      <c r="FEK46" s="14"/>
      <c r="FEL46" s="14"/>
      <c r="FEM46" s="17"/>
      <c r="FEN46" s="51"/>
      <c r="FEO46" s="45"/>
      <c r="FEP46" s="53"/>
      <c r="FEQ46" s="44"/>
      <c r="FER46" s="21"/>
      <c r="FES46" s="52"/>
      <c r="FET46" s="32"/>
      <c r="FEU46" s="20"/>
      <c r="FEV46" s="14"/>
      <c r="FEW46" s="14"/>
      <c r="FEX46" s="14"/>
      <c r="FEY46" s="14"/>
      <c r="FEZ46" s="17"/>
      <c r="FFA46" s="51"/>
      <c r="FFB46" s="45"/>
      <c r="FFC46" s="53"/>
      <c r="FFD46" s="44"/>
      <c r="FFE46" s="21"/>
      <c r="FFF46" s="52"/>
      <c r="FFG46" s="32"/>
      <c r="FFH46" s="20"/>
      <c r="FFI46" s="14"/>
      <c r="FFJ46" s="14"/>
      <c r="FFK46" s="14"/>
      <c r="FFL46" s="14"/>
      <c r="FFM46" s="17"/>
      <c r="FFN46" s="51"/>
      <c r="FFO46" s="45"/>
      <c r="FFP46" s="53"/>
      <c r="FFQ46" s="44"/>
      <c r="FFR46" s="21"/>
      <c r="FFS46" s="52"/>
      <c r="FFT46" s="32"/>
      <c r="FFU46" s="20"/>
      <c r="FFV46" s="14"/>
      <c r="FFW46" s="14"/>
      <c r="FFX46" s="14"/>
      <c r="FFY46" s="14"/>
      <c r="FFZ46" s="17"/>
      <c r="FGA46" s="51"/>
      <c r="FGB46" s="45"/>
      <c r="FGC46" s="53"/>
      <c r="FGD46" s="44"/>
      <c r="FGE46" s="21"/>
      <c r="FGF46" s="52"/>
      <c r="FGG46" s="32"/>
      <c r="FGH46" s="20"/>
      <c r="FGI46" s="14"/>
      <c r="FGJ46" s="14"/>
      <c r="FGK46" s="14"/>
      <c r="FGL46" s="14"/>
      <c r="FGM46" s="17"/>
      <c r="FGN46" s="51"/>
      <c r="FGO46" s="45"/>
      <c r="FGP46" s="53"/>
      <c r="FGQ46" s="44"/>
      <c r="FGR46" s="21"/>
      <c r="FGS46" s="52"/>
      <c r="FGT46" s="32"/>
      <c r="FGU46" s="20"/>
      <c r="FGV46" s="14"/>
      <c r="FGW46" s="14"/>
      <c r="FGX46" s="14"/>
      <c r="FGY46" s="14"/>
      <c r="FGZ46" s="17"/>
      <c r="FHA46" s="51"/>
      <c r="FHB46" s="45"/>
      <c r="FHC46" s="53"/>
      <c r="FHD46" s="44"/>
      <c r="FHE46" s="21"/>
      <c r="FHF46" s="52"/>
      <c r="FHG46" s="32"/>
      <c r="FHH46" s="20"/>
      <c r="FHI46" s="14"/>
      <c r="FHJ46" s="14"/>
      <c r="FHK46" s="14"/>
      <c r="FHL46" s="14"/>
      <c r="FHM46" s="17"/>
      <c r="FHN46" s="51"/>
      <c r="FHO46" s="45"/>
      <c r="FHP46" s="53"/>
      <c r="FHQ46" s="44"/>
      <c r="FHR46" s="21"/>
      <c r="FHS46" s="52"/>
      <c r="FHT46" s="32"/>
      <c r="FHU46" s="20"/>
      <c r="FHV46" s="14"/>
      <c r="FHW46" s="14"/>
      <c r="FHX46" s="14"/>
      <c r="FHY46" s="14"/>
      <c r="FHZ46" s="17"/>
      <c r="FIA46" s="51"/>
      <c r="FIB46" s="45"/>
      <c r="FIC46" s="53"/>
      <c r="FID46" s="44"/>
      <c r="FIE46" s="21"/>
      <c r="FIF46" s="52"/>
      <c r="FIG46" s="32"/>
      <c r="FIH46" s="20"/>
      <c r="FII46" s="14"/>
      <c r="FIJ46" s="14"/>
      <c r="FIK46" s="14"/>
      <c r="FIL46" s="14"/>
      <c r="FIM46" s="17"/>
      <c r="FIN46" s="51"/>
      <c r="FIO46" s="45"/>
      <c r="FIP46" s="53"/>
      <c r="FIQ46" s="44"/>
      <c r="FIR46" s="21"/>
      <c r="FIS46" s="52"/>
      <c r="FIT46" s="32"/>
      <c r="FIU46" s="20"/>
      <c r="FIV46" s="14"/>
      <c r="FIW46" s="14"/>
      <c r="FIX46" s="14"/>
      <c r="FIY46" s="14"/>
      <c r="FIZ46" s="17"/>
      <c r="FJA46" s="51"/>
      <c r="FJB46" s="45"/>
      <c r="FJC46" s="53"/>
      <c r="FJD46" s="44"/>
      <c r="FJE46" s="21"/>
      <c r="FJF46" s="52"/>
      <c r="FJG46" s="32"/>
      <c r="FJH46" s="20"/>
      <c r="FJI46" s="14"/>
      <c r="FJJ46" s="14"/>
      <c r="FJK46" s="14"/>
      <c r="FJL46" s="14"/>
      <c r="FJM46" s="17"/>
      <c r="FJN46" s="51"/>
      <c r="FJO46" s="45"/>
      <c r="FJP46" s="53"/>
      <c r="FJQ46" s="44"/>
      <c r="FJR46" s="21"/>
      <c r="FJS46" s="52"/>
      <c r="FJT46" s="32"/>
      <c r="FJU46" s="20"/>
      <c r="FJV46" s="14"/>
      <c r="FJW46" s="14"/>
      <c r="FJX46" s="14"/>
      <c r="FJY46" s="14"/>
      <c r="FJZ46" s="17"/>
      <c r="FKA46" s="51"/>
      <c r="FKB46" s="45"/>
      <c r="FKC46" s="53"/>
      <c r="FKD46" s="44"/>
      <c r="FKE46" s="21"/>
      <c r="FKF46" s="52"/>
      <c r="FKG46" s="32"/>
      <c r="FKH46" s="20"/>
      <c r="FKI46" s="14"/>
      <c r="FKJ46" s="14"/>
      <c r="FKK46" s="14"/>
      <c r="FKL46" s="14"/>
      <c r="FKM46" s="17"/>
      <c r="FKN46" s="51"/>
      <c r="FKO46" s="45"/>
      <c r="FKP46" s="53"/>
      <c r="FKQ46" s="44"/>
      <c r="FKR46" s="21"/>
      <c r="FKS46" s="52"/>
      <c r="FKT46" s="32"/>
      <c r="FKU46" s="20"/>
      <c r="FKV46" s="14"/>
      <c r="FKW46" s="14"/>
      <c r="FKX46" s="14"/>
      <c r="FKY46" s="14"/>
      <c r="FKZ46" s="17"/>
      <c r="FLA46" s="51"/>
      <c r="FLB46" s="45"/>
      <c r="FLC46" s="53"/>
      <c r="FLD46" s="44"/>
      <c r="FLE46" s="21"/>
      <c r="FLF46" s="52"/>
      <c r="FLG46" s="32"/>
      <c r="FLH46" s="20"/>
      <c r="FLI46" s="14"/>
      <c r="FLJ46" s="14"/>
      <c r="FLK46" s="14"/>
      <c r="FLL46" s="14"/>
      <c r="FLM46" s="17"/>
      <c r="FLN46" s="51"/>
      <c r="FLO46" s="45"/>
      <c r="FLP46" s="53"/>
      <c r="FLQ46" s="44"/>
      <c r="FLR46" s="21"/>
      <c r="FLS46" s="52"/>
      <c r="FLT46" s="32"/>
      <c r="FLU46" s="20"/>
      <c r="FLV46" s="14"/>
      <c r="FLW46" s="14"/>
      <c r="FLX46" s="14"/>
      <c r="FLY46" s="14"/>
      <c r="FLZ46" s="17"/>
      <c r="FMA46" s="51"/>
      <c r="FMB46" s="45"/>
      <c r="FMC46" s="53"/>
      <c r="FMD46" s="44"/>
      <c r="FME46" s="21"/>
      <c r="FMF46" s="52"/>
      <c r="FMG46" s="32"/>
      <c r="FMH46" s="20"/>
      <c r="FMI46" s="14"/>
      <c r="FMJ46" s="14"/>
      <c r="FMK46" s="14"/>
      <c r="FML46" s="14"/>
      <c r="FMM46" s="17"/>
      <c r="FMN46" s="51"/>
      <c r="FMO46" s="45"/>
      <c r="FMP46" s="53"/>
      <c r="FMQ46" s="44"/>
      <c r="FMR46" s="21"/>
      <c r="FMS46" s="52"/>
      <c r="FMT46" s="32"/>
      <c r="FMU46" s="20"/>
      <c r="FMV46" s="14"/>
      <c r="FMW46" s="14"/>
      <c r="FMX46" s="14"/>
      <c r="FMY46" s="14"/>
      <c r="FMZ46" s="17"/>
      <c r="FNA46" s="51"/>
      <c r="FNB46" s="45"/>
      <c r="FNC46" s="53"/>
      <c r="FND46" s="44"/>
      <c r="FNE46" s="21"/>
      <c r="FNF46" s="52"/>
      <c r="FNG46" s="32"/>
      <c r="FNH46" s="20"/>
      <c r="FNI46" s="14"/>
      <c r="FNJ46" s="14"/>
      <c r="FNK46" s="14"/>
      <c r="FNL46" s="14"/>
      <c r="FNM46" s="17"/>
      <c r="FNN46" s="51"/>
      <c r="FNO46" s="45"/>
      <c r="FNP46" s="53"/>
      <c r="FNQ46" s="44"/>
      <c r="FNR46" s="21"/>
      <c r="FNS46" s="52"/>
      <c r="FNT46" s="32"/>
      <c r="FNU46" s="20"/>
      <c r="FNV46" s="14"/>
      <c r="FNW46" s="14"/>
      <c r="FNX46" s="14"/>
      <c r="FNY46" s="14"/>
      <c r="FNZ46" s="17"/>
      <c r="FOA46" s="51"/>
      <c r="FOB46" s="45"/>
      <c r="FOC46" s="53"/>
      <c r="FOD46" s="44"/>
      <c r="FOE46" s="21"/>
      <c r="FOF46" s="52"/>
      <c r="FOG46" s="32"/>
      <c r="FOH46" s="20"/>
      <c r="FOI46" s="14"/>
      <c r="FOJ46" s="14"/>
      <c r="FOK46" s="14"/>
      <c r="FOL46" s="14"/>
      <c r="FOM46" s="17"/>
      <c r="FON46" s="51"/>
      <c r="FOO46" s="45"/>
      <c r="FOP46" s="53"/>
      <c r="FOQ46" s="44"/>
      <c r="FOR46" s="21"/>
      <c r="FOS46" s="52"/>
      <c r="FOT46" s="32"/>
      <c r="FOU46" s="20"/>
      <c r="FOV46" s="14"/>
      <c r="FOW46" s="14"/>
      <c r="FOX46" s="14"/>
      <c r="FOY46" s="14"/>
      <c r="FOZ46" s="17"/>
      <c r="FPA46" s="51"/>
      <c r="FPB46" s="45"/>
      <c r="FPC46" s="53"/>
      <c r="FPD46" s="44"/>
      <c r="FPE46" s="21"/>
      <c r="FPF46" s="52"/>
      <c r="FPG46" s="32"/>
      <c r="FPH46" s="20"/>
      <c r="FPI46" s="14"/>
      <c r="FPJ46" s="14"/>
      <c r="FPK46" s="14"/>
      <c r="FPL46" s="14"/>
      <c r="FPM46" s="17"/>
      <c r="FPN46" s="51"/>
      <c r="FPO46" s="45"/>
      <c r="FPP46" s="53"/>
      <c r="FPQ46" s="44"/>
      <c r="FPR46" s="21"/>
      <c r="FPS46" s="52"/>
      <c r="FPT46" s="32"/>
      <c r="FPU46" s="20"/>
      <c r="FPV46" s="14"/>
      <c r="FPW46" s="14"/>
      <c r="FPX46" s="14"/>
      <c r="FPY46" s="14"/>
      <c r="FPZ46" s="17"/>
      <c r="FQA46" s="51"/>
      <c r="FQB46" s="45"/>
      <c r="FQC46" s="53"/>
      <c r="FQD46" s="44"/>
      <c r="FQE46" s="21"/>
      <c r="FQF46" s="52"/>
      <c r="FQG46" s="32"/>
      <c r="FQH46" s="20"/>
      <c r="FQI46" s="14"/>
      <c r="FQJ46" s="14"/>
      <c r="FQK46" s="14"/>
      <c r="FQL46" s="14"/>
      <c r="FQM46" s="17"/>
      <c r="FQN46" s="51"/>
      <c r="FQO46" s="45"/>
      <c r="FQP46" s="53"/>
      <c r="FQQ46" s="44"/>
      <c r="FQR46" s="21"/>
      <c r="FQS46" s="52"/>
      <c r="FQT46" s="32"/>
      <c r="FQU46" s="20"/>
      <c r="FQV46" s="14"/>
      <c r="FQW46" s="14"/>
      <c r="FQX46" s="14"/>
      <c r="FQY46" s="14"/>
      <c r="FQZ46" s="17"/>
      <c r="FRA46" s="51"/>
      <c r="FRB46" s="45"/>
      <c r="FRC46" s="53"/>
      <c r="FRD46" s="44"/>
      <c r="FRE46" s="21"/>
      <c r="FRF46" s="52"/>
      <c r="FRG46" s="32"/>
      <c r="FRH46" s="20"/>
      <c r="FRI46" s="14"/>
      <c r="FRJ46" s="14"/>
      <c r="FRK46" s="14"/>
      <c r="FRL46" s="14"/>
      <c r="FRM46" s="17"/>
      <c r="FRN46" s="51"/>
      <c r="FRO46" s="45"/>
      <c r="FRP46" s="53"/>
      <c r="FRQ46" s="44"/>
      <c r="FRR46" s="21"/>
      <c r="FRS46" s="52"/>
      <c r="FRT46" s="32"/>
      <c r="FRU46" s="20"/>
      <c r="FRV46" s="14"/>
      <c r="FRW46" s="14"/>
      <c r="FRX46" s="14"/>
      <c r="FRY46" s="14"/>
      <c r="FRZ46" s="17"/>
      <c r="FSA46" s="51"/>
      <c r="FSB46" s="45"/>
      <c r="FSC46" s="53"/>
      <c r="FSD46" s="44"/>
      <c r="FSE46" s="21"/>
      <c r="FSF46" s="52"/>
      <c r="FSG46" s="32"/>
      <c r="FSH46" s="20"/>
      <c r="FSI46" s="14"/>
      <c r="FSJ46" s="14"/>
      <c r="FSK46" s="14"/>
      <c r="FSL46" s="14"/>
      <c r="FSM46" s="17"/>
      <c r="FSN46" s="51"/>
      <c r="FSO46" s="45"/>
      <c r="FSP46" s="53"/>
      <c r="FSQ46" s="44"/>
      <c r="FSR46" s="21"/>
      <c r="FSS46" s="52"/>
      <c r="FST46" s="32"/>
      <c r="FSU46" s="20"/>
      <c r="FSV46" s="14"/>
      <c r="FSW46" s="14"/>
      <c r="FSX46" s="14"/>
      <c r="FSY46" s="14"/>
      <c r="FSZ46" s="17"/>
      <c r="FTA46" s="51"/>
      <c r="FTB46" s="45"/>
      <c r="FTC46" s="53"/>
      <c r="FTD46" s="44"/>
      <c r="FTE46" s="21"/>
      <c r="FTF46" s="52"/>
      <c r="FTG46" s="32"/>
      <c r="FTH46" s="20"/>
      <c r="FTI46" s="14"/>
      <c r="FTJ46" s="14"/>
      <c r="FTK46" s="14"/>
      <c r="FTL46" s="14"/>
      <c r="FTM46" s="17"/>
      <c r="FTN46" s="51"/>
      <c r="FTO46" s="45"/>
      <c r="FTP46" s="53"/>
      <c r="FTQ46" s="44"/>
      <c r="FTR46" s="21"/>
      <c r="FTS46" s="52"/>
      <c r="FTT46" s="32"/>
      <c r="FTU46" s="20"/>
      <c r="FTV46" s="14"/>
      <c r="FTW46" s="14"/>
      <c r="FTX46" s="14"/>
      <c r="FTY46" s="14"/>
      <c r="FTZ46" s="17"/>
      <c r="FUA46" s="51"/>
      <c r="FUB46" s="45"/>
      <c r="FUC46" s="53"/>
      <c r="FUD46" s="44"/>
      <c r="FUE46" s="21"/>
      <c r="FUF46" s="52"/>
      <c r="FUG46" s="32"/>
      <c r="FUH46" s="20"/>
      <c r="FUI46" s="14"/>
      <c r="FUJ46" s="14"/>
      <c r="FUK46" s="14"/>
      <c r="FUL46" s="14"/>
      <c r="FUM46" s="17"/>
      <c r="FUN46" s="51"/>
      <c r="FUO46" s="45"/>
      <c r="FUP46" s="53"/>
      <c r="FUQ46" s="44"/>
      <c r="FUR46" s="21"/>
      <c r="FUS46" s="52"/>
      <c r="FUT46" s="32"/>
      <c r="FUU46" s="20"/>
      <c r="FUV46" s="14"/>
      <c r="FUW46" s="14"/>
      <c r="FUX46" s="14"/>
      <c r="FUY46" s="14"/>
      <c r="FUZ46" s="17"/>
      <c r="FVA46" s="51"/>
      <c r="FVB46" s="45"/>
      <c r="FVC46" s="53"/>
      <c r="FVD46" s="44"/>
      <c r="FVE46" s="21"/>
      <c r="FVF46" s="52"/>
      <c r="FVG46" s="32"/>
      <c r="FVH46" s="20"/>
      <c r="FVI46" s="14"/>
      <c r="FVJ46" s="14"/>
      <c r="FVK46" s="14"/>
      <c r="FVL46" s="14"/>
      <c r="FVM46" s="17"/>
      <c r="FVN46" s="51"/>
      <c r="FVO46" s="45"/>
      <c r="FVP46" s="53"/>
      <c r="FVQ46" s="44"/>
      <c r="FVR46" s="21"/>
      <c r="FVS46" s="52"/>
      <c r="FVT46" s="32"/>
      <c r="FVU46" s="20"/>
      <c r="FVV46" s="14"/>
      <c r="FVW46" s="14"/>
      <c r="FVX46" s="14"/>
      <c r="FVY46" s="14"/>
      <c r="FVZ46" s="17"/>
      <c r="FWA46" s="51"/>
      <c r="FWB46" s="45"/>
      <c r="FWC46" s="53"/>
      <c r="FWD46" s="44"/>
      <c r="FWE46" s="21"/>
      <c r="FWF46" s="52"/>
      <c r="FWG46" s="32"/>
      <c r="FWH46" s="20"/>
      <c r="FWI46" s="14"/>
      <c r="FWJ46" s="14"/>
      <c r="FWK46" s="14"/>
      <c r="FWL46" s="14"/>
      <c r="FWM46" s="17"/>
      <c r="FWN46" s="51"/>
      <c r="FWO46" s="45"/>
      <c r="FWP46" s="53"/>
      <c r="FWQ46" s="44"/>
      <c r="FWR46" s="21"/>
      <c r="FWS46" s="52"/>
      <c r="FWT46" s="32"/>
      <c r="FWU46" s="20"/>
      <c r="FWV46" s="14"/>
      <c r="FWW46" s="14"/>
      <c r="FWX46" s="14"/>
      <c r="FWY46" s="14"/>
      <c r="FWZ46" s="17"/>
      <c r="FXA46" s="51"/>
      <c r="FXB46" s="45"/>
      <c r="FXC46" s="53"/>
      <c r="FXD46" s="44"/>
      <c r="FXE46" s="21"/>
      <c r="FXF46" s="52"/>
      <c r="FXG46" s="32"/>
      <c r="FXH46" s="20"/>
      <c r="FXI46" s="14"/>
      <c r="FXJ46" s="14"/>
      <c r="FXK46" s="14"/>
      <c r="FXL46" s="14"/>
      <c r="FXM46" s="17"/>
      <c r="FXN46" s="51"/>
      <c r="FXO46" s="45"/>
      <c r="FXP46" s="53"/>
      <c r="FXQ46" s="44"/>
      <c r="FXR46" s="21"/>
      <c r="FXS46" s="52"/>
      <c r="FXT46" s="32"/>
      <c r="FXU46" s="20"/>
      <c r="FXV46" s="14"/>
      <c r="FXW46" s="14"/>
      <c r="FXX46" s="14"/>
      <c r="FXY46" s="14"/>
      <c r="FXZ46" s="17"/>
      <c r="FYA46" s="51"/>
      <c r="FYB46" s="45"/>
      <c r="FYC46" s="53"/>
      <c r="FYD46" s="44"/>
      <c r="FYE46" s="21"/>
      <c r="FYF46" s="52"/>
      <c r="FYG46" s="32"/>
      <c r="FYH46" s="20"/>
      <c r="FYI46" s="14"/>
      <c r="FYJ46" s="14"/>
      <c r="FYK46" s="14"/>
      <c r="FYL46" s="14"/>
      <c r="FYM46" s="17"/>
      <c r="FYN46" s="51"/>
      <c r="FYO46" s="45"/>
      <c r="FYP46" s="53"/>
      <c r="FYQ46" s="44"/>
      <c r="FYR46" s="21"/>
      <c r="FYS46" s="52"/>
      <c r="FYT46" s="32"/>
      <c r="FYU46" s="20"/>
      <c r="FYV46" s="14"/>
      <c r="FYW46" s="14"/>
      <c r="FYX46" s="14"/>
      <c r="FYY46" s="14"/>
      <c r="FYZ46" s="17"/>
      <c r="FZA46" s="51"/>
      <c r="FZB46" s="45"/>
      <c r="FZC46" s="53"/>
      <c r="FZD46" s="44"/>
      <c r="FZE46" s="21"/>
      <c r="FZF46" s="52"/>
      <c r="FZG46" s="32"/>
      <c r="FZH46" s="20"/>
      <c r="FZI46" s="14"/>
      <c r="FZJ46" s="14"/>
      <c r="FZK46" s="14"/>
      <c r="FZL46" s="14"/>
      <c r="FZM46" s="17"/>
      <c r="FZN46" s="51"/>
      <c r="FZO46" s="45"/>
      <c r="FZP46" s="53"/>
      <c r="FZQ46" s="44"/>
      <c r="FZR46" s="21"/>
      <c r="FZS46" s="52"/>
      <c r="FZT46" s="32"/>
      <c r="FZU46" s="20"/>
      <c r="FZV46" s="14"/>
      <c r="FZW46" s="14"/>
      <c r="FZX46" s="14"/>
      <c r="FZY46" s="14"/>
      <c r="FZZ46" s="17"/>
      <c r="GAA46" s="51"/>
      <c r="GAB46" s="45"/>
      <c r="GAC46" s="53"/>
      <c r="GAD46" s="44"/>
      <c r="GAE46" s="21"/>
      <c r="GAF46" s="52"/>
      <c r="GAG46" s="32"/>
      <c r="GAH46" s="20"/>
      <c r="GAI46" s="14"/>
      <c r="GAJ46" s="14"/>
      <c r="GAK46" s="14"/>
      <c r="GAL46" s="14"/>
      <c r="GAM46" s="17"/>
      <c r="GAN46" s="51"/>
      <c r="GAO46" s="45"/>
      <c r="GAP46" s="53"/>
      <c r="GAQ46" s="44"/>
      <c r="GAR46" s="21"/>
      <c r="GAS46" s="52"/>
      <c r="GAT46" s="32"/>
      <c r="GAU46" s="20"/>
      <c r="GAV46" s="14"/>
      <c r="GAW46" s="14"/>
      <c r="GAX46" s="14"/>
      <c r="GAY46" s="14"/>
      <c r="GAZ46" s="17"/>
      <c r="GBA46" s="51"/>
      <c r="GBB46" s="45"/>
      <c r="GBC46" s="53"/>
      <c r="GBD46" s="44"/>
      <c r="GBE46" s="21"/>
      <c r="GBF46" s="52"/>
      <c r="GBG46" s="32"/>
      <c r="GBH46" s="20"/>
      <c r="GBI46" s="14"/>
      <c r="GBJ46" s="14"/>
      <c r="GBK46" s="14"/>
      <c r="GBL46" s="14"/>
      <c r="GBM46" s="17"/>
      <c r="GBN46" s="51"/>
      <c r="GBO46" s="45"/>
      <c r="GBP46" s="53"/>
      <c r="GBQ46" s="44"/>
      <c r="GBR46" s="21"/>
      <c r="GBS46" s="52"/>
      <c r="GBT46" s="32"/>
      <c r="GBU46" s="20"/>
      <c r="GBV46" s="14"/>
      <c r="GBW46" s="14"/>
      <c r="GBX46" s="14"/>
      <c r="GBY46" s="14"/>
      <c r="GBZ46" s="17"/>
      <c r="GCA46" s="51"/>
      <c r="GCB46" s="45"/>
      <c r="GCC46" s="53"/>
      <c r="GCD46" s="44"/>
      <c r="GCE46" s="21"/>
      <c r="GCF46" s="52"/>
      <c r="GCG46" s="32"/>
      <c r="GCH46" s="20"/>
      <c r="GCI46" s="14"/>
      <c r="GCJ46" s="14"/>
      <c r="GCK46" s="14"/>
      <c r="GCL46" s="14"/>
      <c r="GCM46" s="17"/>
      <c r="GCN46" s="51"/>
      <c r="GCO46" s="45"/>
      <c r="GCP46" s="53"/>
      <c r="GCQ46" s="44"/>
      <c r="GCR46" s="21"/>
      <c r="GCS46" s="52"/>
      <c r="GCT46" s="32"/>
      <c r="GCU46" s="20"/>
      <c r="GCV46" s="14"/>
      <c r="GCW46" s="14"/>
      <c r="GCX46" s="14"/>
      <c r="GCY46" s="14"/>
      <c r="GCZ46" s="17"/>
      <c r="GDA46" s="51"/>
      <c r="GDB46" s="45"/>
      <c r="GDC46" s="53"/>
      <c r="GDD46" s="44"/>
      <c r="GDE46" s="21"/>
      <c r="GDF46" s="52"/>
      <c r="GDG46" s="32"/>
      <c r="GDH46" s="20"/>
      <c r="GDI46" s="14"/>
      <c r="GDJ46" s="14"/>
      <c r="GDK46" s="14"/>
      <c r="GDL46" s="14"/>
      <c r="GDM46" s="17"/>
      <c r="GDN46" s="51"/>
      <c r="GDO46" s="45"/>
      <c r="GDP46" s="53"/>
      <c r="GDQ46" s="44"/>
      <c r="GDR46" s="21"/>
      <c r="GDS46" s="52"/>
      <c r="GDT46" s="32"/>
      <c r="GDU46" s="20"/>
      <c r="GDV46" s="14"/>
      <c r="GDW46" s="14"/>
      <c r="GDX46" s="14"/>
      <c r="GDY46" s="14"/>
      <c r="GDZ46" s="17"/>
      <c r="GEA46" s="51"/>
      <c r="GEB46" s="45"/>
      <c r="GEC46" s="53"/>
      <c r="GED46" s="44"/>
      <c r="GEE46" s="21"/>
      <c r="GEF46" s="52"/>
      <c r="GEG46" s="32"/>
      <c r="GEH46" s="20"/>
      <c r="GEI46" s="14"/>
      <c r="GEJ46" s="14"/>
      <c r="GEK46" s="14"/>
      <c r="GEL46" s="14"/>
      <c r="GEM46" s="17"/>
      <c r="GEN46" s="51"/>
      <c r="GEO46" s="45"/>
      <c r="GEP46" s="53"/>
      <c r="GEQ46" s="44"/>
      <c r="GER46" s="21"/>
      <c r="GES46" s="52"/>
      <c r="GET46" s="32"/>
      <c r="GEU46" s="20"/>
      <c r="GEV46" s="14"/>
      <c r="GEW46" s="14"/>
      <c r="GEX46" s="14"/>
      <c r="GEY46" s="14"/>
      <c r="GEZ46" s="17"/>
      <c r="GFA46" s="51"/>
      <c r="GFB46" s="45"/>
      <c r="GFC46" s="53"/>
      <c r="GFD46" s="44"/>
      <c r="GFE46" s="21"/>
      <c r="GFF46" s="52"/>
      <c r="GFG46" s="32"/>
      <c r="GFH46" s="20"/>
      <c r="GFI46" s="14"/>
      <c r="GFJ46" s="14"/>
      <c r="GFK46" s="14"/>
      <c r="GFL46" s="14"/>
      <c r="GFM46" s="17"/>
      <c r="GFN46" s="51"/>
      <c r="GFO46" s="45"/>
      <c r="GFP46" s="53"/>
      <c r="GFQ46" s="44"/>
      <c r="GFR46" s="21"/>
      <c r="GFS46" s="52"/>
      <c r="GFT46" s="32"/>
      <c r="GFU46" s="20"/>
      <c r="GFV46" s="14"/>
      <c r="GFW46" s="14"/>
      <c r="GFX46" s="14"/>
      <c r="GFY46" s="14"/>
      <c r="GFZ46" s="17"/>
      <c r="GGA46" s="51"/>
      <c r="GGB46" s="45"/>
      <c r="GGC46" s="53"/>
      <c r="GGD46" s="44"/>
      <c r="GGE46" s="21"/>
      <c r="GGF46" s="52"/>
      <c r="GGG46" s="32"/>
      <c r="GGH46" s="20"/>
      <c r="GGI46" s="14"/>
      <c r="GGJ46" s="14"/>
      <c r="GGK46" s="14"/>
      <c r="GGL46" s="14"/>
      <c r="GGM46" s="17"/>
      <c r="GGN46" s="51"/>
      <c r="GGO46" s="45"/>
      <c r="GGP46" s="53"/>
      <c r="GGQ46" s="44"/>
      <c r="GGR46" s="21"/>
      <c r="GGS46" s="52"/>
      <c r="GGT46" s="32"/>
      <c r="GGU46" s="20"/>
      <c r="GGV46" s="14"/>
      <c r="GGW46" s="14"/>
      <c r="GGX46" s="14"/>
      <c r="GGY46" s="14"/>
      <c r="GGZ46" s="17"/>
      <c r="GHA46" s="51"/>
      <c r="GHB46" s="45"/>
      <c r="GHC46" s="53"/>
      <c r="GHD46" s="44"/>
      <c r="GHE46" s="21"/>
      <c r="GHF46" s="52"/>
      <c r="GHG46" s="32"/>
      <c r="GHH46" s="20"/>
      <c r="GHI46" s="14"/>
      <c r="GHJ46" s="14"/>
      <c r="GHK46" s="14"/>
      <c r="GHL46" s="14"/>
      <c r="GHM46" s="17"/>
      <c r="GHN46" s="51"/>
      <c r="GHO46" s="45"/>
      <c r="GHP46" s="53"/>
      <c r="GHQ46" s="44"/>
      <c r="GHR46" s="21"/>
      <c r="GHS46" s="52"/>
      <c r="GHT46" s="32"/>
      <c r="GHU46" s="20"/>
      <c r="GHV46" s="14"/>
      <c r="GHW46" s="14"/>
      <c r="GHX46" s="14"/>
      <c r="GHY46" s="14"/>
      <c r="GHZ46" s="17"/>
      <c r="GIA46" s="51"/>
      <c r="GIB46" s="45"/>
      <c r="GIC46" s="53"/>
      <c r="GID46" s="44"/>
      <c r="GIE46" s="21"/>
      <c r="GIF46" s="52"/>
      <c r="GIG46" s="32"/>
      <c r="GIH46" s="20"/>
      <c r="GII46" s="14"/>
      <c r="GIJ46" s="14"/>
      <c r="GIK46" s="14"/>
      <c r="GIL46" s="14"/>
      <c r="GIM46" s="17"/>
      <c r="GIN46" s="51"/>
      <c r="GIO46" s="45"/>
      <c r="GIP46" s="53"/>
      <c r="GIQ46" s="44"/>
      <c r="GIR46" s="21"/>
      <c r="GIS46" s="52"/>
      <c r="GIT46" s="32"/>
      <c r="GIU46" s="20"/>
      <c r="GIV46" s="14"/>
      <c r="GIW46" s="14"/>
      <c r="GIX46" s="14"/>
      <c r="GIY46" s="14"/>
      <c r="GIZ46" s="17"/>
      <c r="GJA46" s="51"/>
      <c r="GJB46" s="45"/>
      <c r="GJC46" s="53"/>
      <c r="GJD46" s="44"/>
      <c r="GJE46" s="21"/>
      <c r="GJF46" s="52"/>
      <c r="GJG46" s="32"/>
      <c r="GJH46" s="20"/>
      <c r="GJI46" s="14"/>
      <c r="GJJ46" s="14"/>
      <c r="GJK46" s="14"/>
      <c r="GJL46" s="14"/>
      <c r="GJM46" s="17"/>
      <c r="GJN46" s="51"/>
      <c r="GJO46" s="45"/>
      <c r="GJP46" s="53"/>
      <c r="GJQ46" s="44"/>
      <c r="GJR46" s="21"/>
      <c r="GJS46" s="52"/>
      <c r="GJT46" s="32"/>
      <c r="GJU46" s="20"/>
      <c r="GJV46" s="14"/>
      <c r="GJW46" s="14"/>
      <c r="GJX46" s="14"/>
      <c r="GJY46" s="14"/>
      <c r="GJZ46" s="17"/>
      <c r="GKA46" s="51"/>
      <c r="GKB46" s="45"/>
      <c r="GKC46" s="53"/>
      <c r="GKD46" s="44"/>
      <c r="GKE46" s="21"/>
      <c r="GKF46" s="52"/>
      <c r="GKG46" s="32"/>
      <c r="GKH46" s="20"/>
      <c r="GKI46" s="14"/>
      <c r="GKJ46" s="14"/>
      <c r="GKK46" s="14"/>
      <c r="GKL46" s="14"/>
      <c r="GKM46" s="17"/>
      <c r="GKN46" s="51"/>
      <c r="GKO46" s="45"/>
      <c r="GKP46" s="53"/>
      <c r="GKQ46" s="44"/>
      <c r="GKR46" s="21"/>
      <c r="GKS46" s="52"/>
      <c r="GKT46" s="32"/>
      <c r="GKU46" s="20"/>
      <c r="GKV46" s="14"/>
      <c r="GKW46" s="14"/>
      <c r="GKX46" s="14"/>
      <c r="GKY46" s="14"/>
      <c r="GKZ46" s="17"/>
      <c r="GLA46" s="51"/>
      <c r="GLB46" s="45"/>
      <c r="GLC46" s="53"/>
      <c r="GLD46" s="44"/>
      <c r="GLE46" s="21"/>
      <c r="GLF46" s="52"/>
      <c r="GLG46" s="32"/>
      <c r="GLH46" s="20"/>
      <c r="GLI46" s="14"/>
      <c r="GLJ46" s="14"/>
      <c r="GLK46" s="14"/>
      <c r="GLL46" s="14"/>
      <c r="GLM46" s="17"/>
      <c r="GLN46" s="51"/>
      <c r="GLO46" s="45"/>
      <c r="GLP46" s="53"/>
      <c r="GLQ46" s="44"/>
      <c r="GLR46" s="21"/>
      <c r="GLS46" s="52"/>
      <c r="GLT46" s="32"/>
      <c r="GLU46" s="20"/>
      <c r="GLV46" s="14"/>
      <c r="GLW46" s="14"/>
      <c r="GLX46" s="14"/>
      <c r="GLY46" s="14"/>
      <c r="GLZ46" s="17"/>
      <c r="GMA46" s="51"/>
      <c r="GMB46" s="45"/>
      <c r="GMC46" s="53"/>
      <c r="GMD46" s="44"/>
      <c r="GME46" s="21"/>
      <c r="GMF46" s="52"/>
      <c r="GMG46" s="32"/>
      <c r="GMH46" s="20"/>
      <c r="GMI46" s="14"/>
      <c r="GMJ46" s="14"/>
      <c r="GMK46" s="14"/>
      <c r="GML46" s="14"/>
      <c r="GMM46" s="17"/>
      <c r="GMN46" s="51"/>
      <c r="GMO46" s="45"/>
      <c r="GMP46" s="53"/>
      <c r="GMQ46" s="44"/>
      <c r="GMR46" s="21"/>
      <c r="GMS46" s="52"/>
      <c r="GMT46" s="32"/>
      <c r="GMU46" s="20"/>
      <c r="GMV46" s="14"/>
      <c r="GMW46" s="14"/>
      <c r="GMX46" s="14"/>
      <c r="GMY46" s="14"/>
      <c r="GMZ46" s="17"/>
      <c r="GNA46" s="51"/>
      <c r="GNB46" s="45"/>
      <c r="GNC46" s="53"/>
      <c r="GND46" s="44"/>
      <c r="GNE46" s="21"/>
      <c r="GNF46" s="52"/>
      <c r="GNG46" s="32"/>
      <c r="GNH46" s="20"/>
      <c r="GNI46" s="14"/>
      <c r="GNJ46" s="14"/>
      <c r="GNK46" s="14"/>
      <c r="GNL46" s="14"/>
      <c r="GNM46" s="17"/>
      <c r="GNN46" s="51"/>
      <c r="GNO46" s="45"/>
      <c r="GNP46" s="53"/>
      <c r="GNQ46" s="44"/>
      <c r="GNR46" s="21"/>
      <c r="GNS46" s="52"/>
      <c r="GNT46" s="32"/>
      <c r="GNU46" s="20"/>
      <c r="GNV46" s="14"/>
      <c r="GNW46" s="14"/>
      <c r="GNX46" s="14"/>
      <c r="GNY46" s="14"/>
      <c r="GNZ46" s="17"/>
      <c r="GOA46" s="51"/>
      <c r="GOB46" s="45"/>
      <c r="GOC46" s="53"/>
      <c r="GOD46" s="44"/>
      <c r="GOE46" s="21"/>
      <c r="GOF46" s="52"/>
      <c r="GOG46" s="32"/>
      <c r="GOH46" s="20"/>
      <c r="GOI46" s="14"/>
      <c r="GOJ46" s="14"/>
      <c r="GOK46" s="14"/>
      <c r="GOL46" s="14"/>
      <c r="GOM46" s="17"/>
      <c r="GON46" s="51"/>
      <c r="GOO46" s="45"/>
      <c r="GOP46" s="53"/>
      <c r="GOQ46" s="44"/>
      <c r="GOR46" s="21"/>
      <c r="GOS46" s="52"/>
      <c r="GOT46" s="32"/>
      <c r="GOU46" s="20"/>
      <c r="GOV46" s="14"/>
      <c r="GOW46" s="14"/>
      <c r="GOX46" s="14"/>
      <c r="GOY46" s="14"/>
      <c r="GOZ46" s="17"/>
      <c r="GPA46" s="51"/>
      <c r="GPB46" s="45"/>
      <c r="GPC46" s="53"/>
      <c r="GPD46" s="44"/>
      <c r="GPE46" s="21"/>
      <c r="GPF46" s="52"/>
      <c r="GPG46" s="32"/>
      <c r="GPH46" s="20"/>
      <c r="GPI46" s="14"/>
      <c r="GPJ46" s="14"/>
      <c r="GPK46" s="14"/>
      <c r="GPL46" s="14"/>
      <c r="GPM46" s="17"/>
      <c r="GPN46" s="51"/>
      <c r="GPO46" s="45"/>
      <c r="GPP46" s="53"/>
      <c r="GPQ46" s="44"/>
      <c r="GPR46" s="21"/>
      <c r="GPS46" s="52"/>
      <c r="GPT46" s="32"/>
      <c r="GPU46" s="20"/>
      <c r="GPV46" s="14"/>
      <c r="GPW46" s="14"/>
      <c r="GPX46" s="14"/>
      <c r="GPY46" s="14"/>
      <c r="GPZ46" s="17"/>
      <c r="GQA46" s="51"/>
      <c r="GQB46" s="45"/>
      <c r="GQC46" s="53"/>
      <c r="GQD46" s="44"/>
      <c r="GQE46" s="21"/>
      <c r="GQF46" s="52"/>
      <c r="GQG46" s="32"/>
      <c r="GQH46" s="20"/>
      <c r="GQI46" s="14"/>
      <c r="GQJ46" s="14"/>
      <c r="GQK46" s="14"/>
      <c r="GQL46" s="14"/>
      <c r="GQM46" s="17"/>
      <c r="GQN46" s="51"/>
      <c r="GQO46" s="45"/>
      <c r="GQP46" s="53"/>
      <c r="GQQ46" s="44"/>
      <c r="GQR46" s="21"/>
      <c r="GQS46" s="52"/>
      <c r="GQT46" s="32"/>
      <c r="GQU46" s="20"/>
      <c r="GQV46" s="14"/>
      <c r="GQW46" s="14"/>
      <c r="GQX46" s="14"/>
      <c r="GQY46" s="14"/>
      <c r="GQZ46" s="17"/>
      <c r="GRA46" s="51"/>
      <c r="GRB46" s="45"/>
      <c r="GRC46" s="53"/>
      <c r="GRD46" s="44"/>
      <c r="GRE46" s="21"/>
      <c r="GRF46" s="52"/>
      <c r="GRG46" s="32"/>
      <c r="GRH46" s="20"/>
      <c r="GRI46" s="14"/>
      <c r="GRJ46" s="14"/>
      <c r="GRK46" s="14"/>
      <c r="GRL46" s="14"/>
      <c r="GRM46" s="17"/>
      <c r="GRN46" s="51"/>
      <c r="GRO46" s="45"/>
      <c r="GRP46" s="53"/>
      <c r="GRQ46" s="44"/>
      <c r="GRR46" s="21"/>
      <c r="GRS46" s="52"/>
      <c r="GRT46" s="32"/>
      <c r="GRU46" s="20"/>
      <c r="GRV46" s="14"/>
      <c r="GRW46" s="14"/>
      <c r="GRX46" s="14"/>
      <c r="GRY46" s="14"/>
      <c r="GRZ46" s="17"/>
      <c r="GSA46" s="51"/>
      <c r="GSB46" s="45"/>
      <c r="GSC46" s="53"/>
      <c r="GSD46" s="44"/>
      <c r="GSE46" s="21"/>
      <c r="GSF46" s="52"/>
      <c r="GSG46" s="32"/>
      <c r="GSH46" s="20"/>
      <c r="GSI46" s="14"/>
      <c r="GSJ46" s="14"/>
      <c r="GSK46" s="14"/>
      <c r="GSL46" s="14"/>
      <c r="GSM46" s="17"/>
      <c r="GSN46" s="51"/>
      <c r="GSO46" s="45"/>
      <c r="GSP46" s="53"/>
      <c r="GSQ46" s="44"/>
      <c r="GSR46" s="21"/>
      <c r="GSS46" s="52"/>
      <c r="GST46" s="32"/>
      <c r="GSU46" s="20"/>
      <c r="GSV46" s="14"/>
      <c r="GSW46" s="14"/>
      <c r="GSX46" s="14"/>
      <c r="GSY46" s="14"/>
      <c r="GSZ46" s="17"/>
      <c r="GTA46" s="51"/>
      <c r="GTB46" s="45"/>
      <c r="GTC46" s="53"/>
      <c r="GTD46" s="44"/>
      <c r="GTE46" s="21"/>
      <c r="GTF46" s="52"/>
      <c r="GTG46" s="32"/>
      <c r="GTH46" s="20"/>
      <c r="GTI46" s="14"/>
      <c r="GTJ46" s="14"/>
      <c r="GTK46" s="14"/>
      <c r="GTL46" s="14"/>
      <c r="GTM46" s="17"/>
      <c r="GTN46" s="51"/>
      <c r="GTO46" s="45"/>
      <c r="GTP46" s="53"/>
      <c r="GTQ46" s="44"/>
      <c r="GTR46" s="21"/>
      <c r="GTS46" s="52"/>
      <c r="GTT46" s="32"/>
      <c r="GTU46" s="20"/>
      <c r="GTV46" s="14"/>
      <c r="GTW46" s="14"/>
      <c r="GTX46" s="14"/>
      <c r="GTY46" s="14"/>
      <c r="GTZ46" s="17"/>
      <c r="GUA46" s="51"/>
      <c r="GUB46" s="45"/>
      <c r="GUC46" s="53"/>
      <c r="GUD46" s="44"/>
      <c r="GUE46" s="21"/>
      <c r="GUF46" s="52"/>
      <c r="GUG46" s="32"/>
      <c r="GUH46" s="20"/>
      <c r="GUI46" s="14"/>
      <c r="GUJ46" s="14"/>
      <c r="GUK46" s="14"/>
      <c r="GUL46" s="14"/>
      <c r="GUM46" s="17"/>
      <c r="GUN46" s="51"/>
      <c r="GUO46" s="45"/>
      <c r="GUP46" s="53"/>
      <c r="GUQ46" s="44"/>
      <c r="GUR46" s="21"/>
      <c r="GUS46" s="52"/>
      <c r="GUT46" s="32"/>
      <c r="GUU46" s="20"/>
      <c r="GUV46" s="14"/>
      <c r="GUW46" s="14"/>
      <c r="GUX46" s="14"/>
      <c r="GUY46" s="14"/>
      <c r="GUZ46" s="17"/>
      <c r="GVA46" s="51"/>
      <c r="GVB46" s="45"/>
      <c r="GVC46" s="53"/>
      <c r="GVD46" s="44"/>
      <c r="GVE46" s="21"/>
      <c r="GVF46" s="52"/>
      <c r="GVG46" s="32"/>
      <c r="GVH46" s="20"/>
      <c r="GVI46" s="14"/>
      <c r="GVJ46" s="14"/>
      <c r="GVK46" s="14"/>
      <c r="GVL46" s="14"/>
      <c r="GVM46" s="17"/>
      <c r="GVN46" s="51"/>
      <c r="GVO46" s="45"/>
      <c r="GVP46" s="53"/>
      <c r="GVQ46" s="44"/>
      <c r="GVR46" s="21"/>
      <c r="GVS46" s="52"/>
      <c r="GVT46" s="32"/>
      <c r="GVU46" s="20"/>
      <c r="GVV46" s="14"/>
      <c r="GVW46" s="14"/>
      <c r="GVX46" s="14"/>
      <c r="GVY46" s="14"/>
      <c r="GVZ46" s="17"/>
      <c r="GWA46" s="51"/>
      <c r="GWB46" s="45"/>
      <c r="GWC46" s="53"/>
      <c r="GWD46" s="44"/>
      <c r="GWE46" s="21"/>
      <c r="GWF46" s="52"/>
      <c r="GWG46" s="32"/>
      <c r="GWH46" s="20"/>
      <c r="GWI46" s="14"/>
      <c r="GWJ46" s="14"/>
      <c r="GWK46" s="14"/>
      <c r="GWL46" s="14"/>
      <c r="GWM46" s="17"/>
      <c r="GWN46" s="51"/>
      <c r="GWO46" s="45"/>
      <c r="GWP46" s="53"/>
      <c r="GWQ46" s="44"/>
      <c r="GWR46" s="21"/>
      <c r="GWS46" s="52"/>
      <c r="GWT46" s="32"/>
      <c r="GWU46" s="20"/>
      <c r="GWV46" s="14"/>
      <c r="GWW46" s="14"/>
      <c r="GWX46" s="14"/>
      <c r="GWY46" s="14"/>
      <c r="GWZ46" s="17"/>
      <c r="GXA46" s="51"/>
      <c r="GXB46" s="45"/>
      <c r="GXC46" s="53"/>
      <c r="GXD46" s="44"/>
      <c r="GXE46" s="21"/>
      <c r="GXF46" s="52"/>
      <c r="GXG46" s="32"/>
      <c r="GXH46" s="20"/>
      <c r="GXI46" s="14"/>
      <c r="GXJ46" s="14"/>
      <c r="GXK46" s="14"/>
      <c r="GXL46" s="14"/>
      <c r="GXM46" s="17"/>
      <c r="GXN46" s="51"/>
      <c r="GXO46" s="45"/>
      <c r="GXP46" s="53"/>
      <c r="GXQ46" s="44"/>
      <c r="GXR46" s="21"/>
      <c r="GXS46" s="52"/>
      <c r="GXT46" s="32"/>
      <c r="GXU46" s="20"/>
      <c r="GXV46" s="14"/>
      <c r="GXW46" s="14"/>
      <c r="GXX46" s="14"/>
      <c r="GXY46" s="14"/>
      <c r="GXZ46" s="17"/>
      <c r="GYA46" s="51"/>
      <c r="GYB46" s="45"/>
      <c r="GYC46" s="53"/>
      <c r="GYD46" s="44"/>
      <c r="GYE46" s="21"/>
      <c r="GYF46" s="52"/>
      <c r="GYG46" s="32"/>
      <c r="GYH46" s="20"/>
      <c r="GYI46" s="14"/>
      <c r="GYJ46" s="14"/>
      <c r="GYK46" s="14"/>
      <c r="GYL46" s="14"/>
      <c r="GYM46" s="17"/>
      <c r="GYN46" s="51"/>
      <c r="GYO46" s="45"/>
      <c r="GYP46" s="53"/>
      <c r="GYQ46" s="44"/>
      <c r="GYR46" s="21"/>
      <c r="GYS46" s="52"/>
      <c r="GYT46" s="32"/>
      <c r="GYU46" s="20"/>
      <c r="GYV46" s="14"/>
      <c r="GYW46" s="14"/>
      <c r="GYX46" s="14"/>
      <c r="GYY46" s="14"/>
      <c r="GYZ46" s="17"/>
      <c r="GZA46" s="51"/>
      <c r="GZB46" s="45"/>
      <c r="GZC46" s="53"/>
      <c r="GZD46" s="44"/>
      <c r="GZE46" s="21"/>
      <c r="GZF46" s="52"/>
      <c r="GZG46" s="32"/>
      <c r="GZH46" s="20"/>
      <c r="GZI46" s="14"/>
      <c r="GZJ46" s="14"/>
      <c r="GZK46" s="14"/>
      <c r="GZL46" s="14"/>
      <c r="GZM46" s="17"/>
      <c r="GZN46" s="51"/>
      <c r="GZO46" s="45"/>
      <c r="GZP46" s="53"/>
      <c r="GZQ46" s="44"/>
      <c r="GZR46" s="21"/>
      <c r="GZS46" s="52"/>
      <c r="GZT46" s="32"/>
      <c r="GZU46" s="20"/>
      <c r="GZV46" s="14"/>
      <c r="GZW46" s="14"/>
      <c r="GZX46" s="14"/>
      <c r="GZY46" s="14"/>
      <c r="GZZ46" s="17"/>
      <c r="HAA46" s="51"/>
      <c r="HAB46" s="45"/>
      <c r="HAC46" s="53"/>
      <c r="HAD46" s="44"/>
      <c r="HAE46" s="21"/>
      <c r="HAF46" s="52"/>
      <c r="HAG46" s="32"/>
      <c r="HAH46" s="20"/>
      <c r="HAI46" s="14"/>
      <c r="HAJ46" s="14"/>
      <c r="HAK46" s="14"/>
      <c r="HAL46" s="14"/>
      <c r="HAM46" s="17"/>
      <c r="HAN46" s="51"/>
      <c r="HAO46" s="45"/>
      <c r="HAP46" s="53"/>
      <c r="HAQ46" s="44"/>
      <c r="HAR46" s="21"/>
      <c r="HAS46" s="52"/>
      <c r="HAT46" s="32"/>
      <c r="HAU46" s="20"/>
      <c r="HAV46" s="14"/>
      <c r="HAW46" s="14"/>
      <c r="HAX46" s="14"/>
      <c r="HAY46" s="14"/>
      <c r="HAZ46" s="17"/>
      <c r="HBA46" s="51"/>
      <c r="HBB46" s="45"/>
      <c r="HBC46" s="53"/>
      <c r="HBD46" s="44"/>
      <c r="HBE46" s="21"/>
      <c r="HBF46" s="52"/>
      <c r="HBG46" s="32"/>
      <c r="HBH46" s="20"/>
      <c r="HBI46" s="14"/>
      <c r="HBJ46" s="14"/>
      <c r="HBK46" s="14"/>
      <c r="HBL46" s="14"/>
      <c r="HBM46" s="17"/>
      <c r="HBN46" s="51"/>
      <c r="HBO46" s="45"/>
      <c r="HBP46" s="53"/>
      <c r="HBQ46" s="44"/>
      <c r="HBR46" s="21"/>
      <c r="HBS46" s="52"/>
      <c r="HBT46" s="32"/>
      <c r="HBU46" s="20"/>
      <c r="HBV46" s="14"/>
      <c r="HBW46" s="14"/>
      <c r="HBX46" s="14"/>
      <c r="HBY46" s="14"/>
      <c r="HBZ46" s="17"/>
      <c r="HCA46" s="51"/>
      <c r="HCB46" s="45"/>
      <c r="HCC46" s="53"/>
      <c r="HCD46" s="44"/>
      <c r="HCE46" s="21"/>
      <c r="HCF46" s="52"/>
      <c r="HCG46" s="32"/>
      <c r="HCH46" s="20"/>
      <c r="HCI46" s="14"/>
      <c r="HCJ46" s="14"/>
      <c r="HCK46" s="14"/>
      <c r="HCL46" s="14"/>
      <c r="HCM46" s="17"/>
      <c r="HCN46" s="51"/>
      <c r="HCO46" s="45"/>
      <c r="HCP46" s="53"/>
      <c r="HCQ46" s="44"/>
      <c r="HCR46" s="21"/>
      <c r="HCS46" s="52"/>
      <c r="HCT46" s="32"/>
      <c r="HCU46" s="20"/>
      <c r="HCV46" s="14"/>
      <c r="HCW46" s="14"/>
      <c r="HCX46" s="14"/>
      <c r="HCY46" s="14"/>
      <c r="HCZ46" s="17"/>
      <c r="HDA46" s="51"/>
      <c r="HDB46" s="45"/>
      <c r="HDC46" s="53"/>
      <c r="HDD46" s="44"/>
      <c r="HDE46" s="21"/>
      <c r="HDF46" s="52"/>
      <c r="HDG46" s="32"/>
      <c r="HDH46" s="20"/>
      <c r="HDI46" s="14"/>
      <c r="HDJ46" s="14"/>
      <c r="HDK46" s="14"/>
      <c r="HDL46" s="14"/>
      <c r="HDM46" s="17"/>
      <c r="HDN46" s="51"/>
      <c r="HDO46" s="45"/>
      <c r="HDP46" s="53"/>
      <c r="HDQ46" s="44"/>
      <c r="HDR46" s="21"/>
      <c r="HDS46" s="52"/>
      <c r="HDT46" s="32"/>
      <c r="HDU46" s="20"/>
      <c r="HDV46" s="14"/>
      <c r="HDW46" s="14"/>
      <c r="HDX46" s="14"/>
      <c r="HDY46" s="14"/>
      <c r="HDZ46" s="17"/>
      <c r="HEA46" s="51"/>
      <c r="HEB46" s="45"/>
      <c r="HEC46" s="53"/>
      <c r="HED46" s="44"/>
      <c r="HEE46" s="21"/>
      <c r="HEF46" s="52"/>
      <c r="HEG46" s="32"/>
      <c r="HEH46" s="20"/>
      <c r="HEI46" s="14"/>
      <c r="HEJ46" s="14"/>
      <c r="HEK46" s="14"/>
      <c r="HEL46" s="14"/>
      <c r="HEM46" s="17"/>
      <c r="HEN46" s="51"/>
      <c r="HEO46" s="45"/>
      <c r="HEP46" s="53"/>
      <c r="HEQ46" s="44"/>
      <c r="HER46" s="21"/>
      <c r="HES46" s="52"/>
      <c r="HET46" s="32"/>
      <c r="HEU46" s="20"/>
      <c r="HEV46" s="14"/>
      <c r="HEW46" s="14"/>
      <c r="HEX46" s="14"/>
      <c r="HEY46" s="14"/>
      <c r="HEZ46" s="17"/>
      <c r="HFA46" s="51"/>
      <c r="HFB46" s="45"/>
      <c r="HFC46" s="53"/>
      <c r="HFD46" s="44"/>
      <c r="HFE46" s="21"/>
      <c r="HFF46" s="52"/>
      <c r="HFG46" s="32"/>
      <c r="HFH46" s="20"/>
      <c r="HFI46" s="14"/>
      <c r="HFJ46" s="14"/>
      <c r="HFK46" s="14"/>
      <c r="HFL46" s="14"/>
      <c r="HFM46" s="17"/>
      <c r="HFN46" s="51"/>
      <c r="HFO46" s="45"/>
      <c r="HFP46" s="53"/>
      <c r="HFQ46" s="44"/>
      <c r="HFR46" s="21"/>
      <c r="HFS46" s="52"/>
      <c r="HFT46" s="32"/>
      <c r="HFU46" s="20"/>
      <c r="HFV46" s="14"/>
      <c r="HFW46" s="14"/>
      <c r="HFX46" s="14"/>
      <c r="HFY46" s="14"/>
      <c r="HFZ46" s="17"/>
      <c r="HGA46" s="51"/>
      <c r="HGB46" s="45"/>
      <c r="HGC46" s="53"/>
      <c r="HGD46" s="44"/>
      <c r="HGE46" s="21"/>
      <c r="HGF46" s="52"/>
      <c r="HGG46" s="32"/>
      <c r="HGH46" s="20"/>
      <c r="HGI46" s="14"/>
      <c r="HGJ46" s="14"/>
      <c r="HGK46" s="14"/>
      <c r="HGL46" s="14"/>
      <c r="HGM46" s="17"/>
      <c r="HGN46" s="51"/>
      <c r="HGO46" s="45"/>
      <c r="HGP46" s="53"/>
      <c r="HGQ46" s="44"/>
      <c r="HGR46" s="21"/>
      <c r="HGS46" s="52"/>
      <c r="HGT46" s="32"/>
      <c r="HGU46" s="20"/>
      <c r="HGV46" s="14"/>
      <c r="HGW46" s="14"/>
      <c r="HGX46" s="14"/>
      <c r="HGY46" s="14"/>
      <c r="HGZ46" s="17"/>
      <c r="HHA46" s="51"/>
      <c r="HHB46" s="45"/>
      <c r="HHC46" s="53"/>
      <c r="HHD46" s="44"/>
      <c r="HHE46" s="21"/>
      <c r="HHF46" s="52"/>
      <c r="HHG46" s="32"/>
      <c r="HHH46" s="20"/>
      <c r="HHI46" s="14"/>
      <c r="HHJ46" s="14"/>
      <c r="HHK46" s="14"/>
      <c r="HHL46" s="14"/>
      <c r="HHM46" s="17"/>
      <c r="HHN46" s="51"/>
      <c r="HHO46" s="45"/>
      <c r="HHP46" s="53"/>
      <c r="HHQ46" s="44"/>
      <c r="HHR46" s="21"/>
      <c r="HHS46" s="52"/>
      <c r="HHT46" s="32"/>
      <c r="HHU46" s="20"/>
      <c r="HHV46" s="14"/>
      <c r="HHW46" s="14"/>
      <c r="HHX46" s="14"/>
      <c r="HHY46" s="14"/>
      <c r="HHZ46" s="17"/>
      <c r="HIA46" s="51"/>
      <c r="HIB46" s="45"/>
      <c r="HIC46" s="53"/>
      <c r="HID46" s="44"/>
      <c r="HIE46" s="21"/>
      <c r="HIF46" s="52"/>
      <c r="HIG46" s="32"/>
      <c r="HIH46" s="20"/>
      <c r="HII46" s="14"/>
      <c r="HIJ46" s="14"/>
      <c r="HIK46" s="14"/>
      <c r="HIL46" s="14"/>
      <c r="HIM46" s="17"/>
      <c r="HIN46" s="51"/>
      <c r="HIO46" s="45"/>
      <c r="HIP46" s="53"/>
      <c r="HIQ46" s="44"/>
      <c r="HIR46" s="21"/>
      <c r="HIS46" s="52"/>
      <c r="HIT46" s="32"/>
      <c r="HIU46" s="20"/>
      <c r="HIV46" s="14"/>
      <c r="HIW46" s="14"/>
      <c r="HIX46" s="14"/>
      <c r="HIY46" s="14"/>
      <c r="HIZ46" s="17"/>
      <c r="HJA46" s="51"/>
      <c r="HJB46" s="45"/>
      <c r="HJC46" s="53"/>
      <c r="HJD46" s="44"/>
      <c r="HJE46" s="21"/>
      <c r="HJF46" s="52"/>
      <c r="HJG46" s="32"/>
      <c r="HJH46" s="20"/>
      <c r="HJI46" s="14"/>
      <c r="HJJ46" s="14"/>
      <c r="HJK46" s="14"/>
      <c r="HJL46" s="14"/>
      <c r="HJM46" s="17"/>
      <c r="HJN46" s="51"/>
      <c r="HJO46" s="45"/>
      <c r="HJP46" s="53"/>
      <c r="HJQ46" s="44"/>
      <c r="HJR46" s="21"/>
      <c r="HJS46" s="52"/>
      <c r="HJT46" s="32"/>
      <c r="HJU46" s="20"/>
      <c r="HJV46" s="14"/>
      <c r="HJW46" s="14"/>
      <c r="HJX46" s="14"/>
      <c r="HJY46" s="14"/>
      <c r="HJZ46" s="17"/>
      <c r="HKA46" s="51"/>
      <c r="HKB46" s="45"/>
      <c r="HKC46" s="53"/>
      <c r="HKD46" s="44"/>
      <c r="HKE46" s="21"/>
      <c r="HKF46" s="52"/>
      <c r="HKG46" s="32"/>
      <c r="HKH46" s="20"/>
      <c r="HKI46" s="14"/>
      <c r="HKJ46" s="14"/>
      <c r="HKK46" s="14"/>
      <c r="HKL46" s="14"/>
      <c r="HKM46" s="17"/>
      <c r="HKN46" s="51"/>
      <c r="HKO46" s="45"/>
      <c r="HKP46" s="53"/>
      <c r="HKQ46" s="44"/>
      <c r="HKR46" s="21"/>
      <c r="HKS46" s="52"/>
      <c r="HKT46" s="32"/>
      <c r="HKU46" s="20"/>
      <c r="HKV46" s="14"/>
      <c r="HKW46" s="14"/>
      <c r="HKX46" s="14"/>
      <c r="HKY46" s="14"/>
      <c r="HKZ46" s="17"/>
      <c r="HLA46" s="51"/>
      <c r="HLB46" s="45"/>
      <c r="HLC46" s="53"/>
      <c r="HLD46" s="44"/>
      <c r="HLE46" s="21"/>
      <c r="HLF46" s="52"/>
      <c r="HLG46" s="32"/>
      <c r="HLH46" s="20"/>
      <c r="HLI46" s="14"/>
      <c r="HLJ46" s="14"/>
      <c r="HLK46" s="14"/>
      <c r="HLL46" s="14"/>
      <c r="HLM46" s="17"/>
      <c r="HLN46" s="51"/>
      <c r="HLO46" s="45"/>
      <c r="HLP46" s="53"/>
      <c r="HLQ46" s="44"/>
      <c r="HLR46" s="21"/>
      <c r="HLS46" s="52"/>
      <c r="HLT46" s="32"/>
      <c r="HLU46" s="20"/>
      <c r="HLV46" s="14"/>
      <c r="HLW46" s="14"/>
      <c r="HLX46" s="14"/>
      <c r="HLY46" s="14"/>
      <c r="HLZ46" s="17"/>
      <c r="HMA46" s="51"/>
      <c r="HMB46" s="45"/>
      <c r="HMC46" s="53"/>
      <c r="HMD46" s="44"/>
      <c r="HME46" s="21"/>
      <c r="HMF46" s="52"/>
      <c r="HMG46" s="32"/>
      <c r="HMH46" s="20"/>
      <c r="HMI46" s="14"/>
      <c r="HMJ46" s="14"/>
      <c r="HMK46" s="14"/>
      <c r="HML46" s="14"/>
      <c r="HMM46" s="17"/>
      <c r="HMN46" s="51"/>
      <c r="HMO46" s="45"/>
      <c r="HMP46" s="53"/>
      <c r="HMQ46" s="44"/>
      <c r="HMR46" s="21"/>
      <c r="HMS46" s="52"/>
      <c r="HMT46" s="32"/>
      <c r="HMU46" s="20"/>
      <c r="HMV46" s="14"/>
      <c r="HMW46" s="14"/>
      <c r="HMX46" s="14"/>
      <c r="HMY46" s="14"/>
      <c r="HMZ46" s="17"/>
      <c r="HNA46" s="51"/>
      <c r="HNB46" s="45"/>
      <c r="HNC46" s="53"/>
      <c r="HND46" s="44"/>
      <c r="HNE46" s="21"/>
      <c r="HNF46" s="52"/>
      <c r="HNG46" s="32"/>
      <c r="HNH46" s="20"/>
      <c r="HNI46" s="14"/>
      <c r="HNJ46" s="14"/>
      <c r="HNK46" s="14"/>
      <c r="HNL46" s="14"/>
      <c r="HNM46" s="17"/>
      <c r="HNN46" s="51"/>
      <c r="HNO46" s="45"/>
      <c r="HNP46" s="53"/>
      <c r="HNQ46" s="44"/>
      <c r="HNR46" s="21"/>
      <c r="HNS46" s="52"/>
      <c r="HNT46" s="32"/>
      <c r="HNU46" s="20"/>
      <c r="HNV46" s="14"/>
      <c r="HNW46" s="14"/>
      <c r="HNX46" s="14"/>
      <c r="HNY46" s="14"/>
      <c r="HNZ46" s="17"/>
      <c r="HOA46" s="51"/>
      <c r="HOB46" s="45"/>
      <c r="HOC46" s="53"/>
      <c r="HOD46" s="44"/>
      <c r="HOE46" s="21"/>
      <c r="HOF46" s="52"/>
      <c r="HOG46" s="32"/>
      <c r="HOH46" s="20"/>
      <c r="HOI46" s="14"/>
      <c r="HOJ46" s="14"/>
      <c r="HOK46" s="14"/>
      <c r="HOL46" s="14"/>
      <c r="HOM46" s="17"/>
      <c r="HON46" s="51"/>
      <c r="HOO46" s="45"/>
      <c r="HOP46" s="53"/>
      <c r="HOQ46" s="44"/>
      <c r="HOR46" s="21"/>
      <c r="HOS46" s="52"/>
      <c r="HOT46" s="32"/>
      <c r="HOU46" s="20"/>
      <c r="HOV46" s="14"/>
      <c r="HOW46" s="14"/>
      <c r="HOX46" s="14"/>
      <c r="HOY46" s="14"/>
      <c r="HOZ46" s="17"/>
      <c r="HPA46" s="51"/>
      <c r="HPB46" s="45"/>
      <c r="HPC46" s="53"/>
      <c r="HPD46" s="44"/>
      <c r="HPE46" s="21"/>
      <c r="HPF46" s="52"/>
      <c r="HPG46" s="32"/>
      <c r="HPH46" s="20"/>
      <c r="HPI46" s="14"/>
      <c r="HPJ46" s="14"/>
      <c r="HPK46" s="14"/>
      <c r="HPL46" s="14"/>
      <c r="HPM46" s="17"/>
      <c r="HPN46" s="51"/>
      <c r="HPO46" s="45"/>
      <c r="HPP46" s="53"/>
      <c r="HPQ46" s="44"/>
      <c r="HPR46" s="21"/>
      <c r="HPS46" s="52"/>
      <c r="HPT46" s="32"/>
      <c r="HPU46" s="20"/>
      <c r="HPV46" s="14"/>
      <c r="HPW46" s="14"/>
      <c r="HPX46" s="14"/>
      <c r="HPY46" s="14"/>
      <c r="HPZ46" s="17"/>
      <c r="HQA46" s="51"/>
      <c r="HQB46" s="45"/>
      <c r="HQC46" s="53"/>
      <c r="HQD46" s="44"/>
      <c r="HQE46" s="21"/>
      <c r="HQF46" s="52"/>
      <c r="HQG46" s="32"/>
      <c r="HQH46" s="20"/>
      <c r="HQI46" s="14"/>
      <c r="HQJ46" s="14"/>
      <c r="HQK46" s="14"/>
      <c r="HQL46" s="14"/>
      <c r="HQM46" s="17"/>
      <c r="HQN46" s="51"/>
      <c r="HQO46" s="45"/>
      <c r="HQP46" s="53"/>
      <c r="HQQ46" s="44"/>
      <c r="HQR46" s="21"/>
      <c r="HQS46" s="52"/>
      <c r="HQT46" s="32"/>
      <c r="HQU46" s="20"/>
      <c r="HQV46" s="14"/>
      <c r="HQW46" s="14"/>
      <c r="HQX46" s="14"/>
      <c r="HQY46" s="14"/>
      <c r="HQZ46" s="17"/>
      <c r="HRA46" s="51"/>
      <c r="HRB46" s="45"/>
      <c r="HRC46" s="53"/>
      <c r="HRD46" s="44"/>
      <c r="HRE46" s="21"/>
      <c r="HRF46" s="52"/>
      <c r="HRG46" s="32"/>
      <c r="HRH46" s="20"/>
      <c r="HRI46" s="14"/>
      <c r="HRJ46" s="14"/>
      <c r="HRK46" s="14"/>
      <c r="HRL46" s="14"/>
      <c r="HRM46" s="17"/>
      <c r="HRN46" s="51"/>
      <c r="HRO46" s="45"/>
      <c r="HRP46" s="53"/>
      <c r="HRQ46" s="44"/>
      <c r="HRR46" s="21"/>
      <c r="HRS46" s="52"/>
      <c r="HRT46" s="32"/>
      <c r="HRU46" s="20"/>
      <c r="HRV46" s="14"/>
      <c r="HRW46" s="14"/>
      <c r="HRX46" s="14"/>
      <c r="HRY46" s="14"/>
      <c r="HRZ46" s="17"/>
      <c r="HSA46" s="51"/>
      <c r="HSB46" s="45"/>
      <c r="HSC46" s="53"/>
      <c r="HSD46" s="44"/>
      <c r="HSE46" s="21"/>
      <c r="HSF46" s="52"/>
      <c r="HSG46" s="32"/>
      <c r="HSH46" s="20"/>
      <c r="HSI46" s="14"/>
      <c r="HSJ46" s="14"/>
      <c r="HSK46" s="14"/>
      <c r="HSL46" s="14"/>
      <c r="HSM46" s="17"/>
      <c r="HSN46" s="51"/>
      <c r="HSO46" s="45"/>
      <c r="HSP46" s="53"/>
      <c r="HSQ46" s="44"/>
      <c r="HSR46" s="21"/>
      <c r="HSS46" s="52"/>
      <c r="HST46" s="32"/>
      <c r="HSU46" s="20"/>
      <c r="HSV46" s="14"/>
      <c r="HSW46" s="14"/>
      <c r="HSX46" s="14"/>
      <c r="HSY46" s="14"/>
      <c r="HSZ46" s="17"/>
      <c r="HTA46" s="51"/>
      <c r="HTB46" s="45"/>
      <c r="HTC46" s="53"/>
      <c r="HTD46" s="44"/>
      <c r="HTE46" s="21"/>
      <c r="HTF46" s="52"/>
      <c r="HTG46" s="32"/>
      <c r="HTH46" s="20"/>
      <c r="HTI46" s="14"/>
      <c r="HTJ46" s="14"/>
      <c r="HTK46" s="14"/>
      <c r="HTL46" s="14"/>
      <c r="HTM46" s="17"/>
      <c r="HTN46" s="51"/>
      <c r="HTO46" s="45"/>
      <c r="HTP46" s="53"/>
      <c r="HTQ46" s="44"/>
      <c r="HTR46" s="21"/>
      <c r="HTS46" s="52"/>
      <c r="HTT46" s="32"/>
      <c r="HTU46" s="20"/>
      <c r="HTV46" s="14"/>
      <c r="HTW46" s="14"/>
      <c r="HTX46" s="14"/>
      <c r="HTY46" s="14"/>
      <c r="HTZ46" s="17"/>
      <c r="HUA46" s="51"/>
      <c r="HUB46" s="45"/>
      <c r="HUC46" s="53"/>
      <c r="HUD46" s="44"/>
      <c r="HUE46" s="21"/>
      <c r="HUF46" s="52"/>
      <c r="HUG46" s="32"/>
      <c r="HUH46" s="20"/>
      <c r="HUI46" s="14"/>
      <c r="HUJ46" s="14"/>
      <c r="HUK46" s="14"/>
      <c r="HUL46" s="14"/>
      <c r="HUM46" s="17"/>
      <c r="HUN46" s="51"/>
      <c r="HUO46" s="45"/>
      <c r="HUP46" s="53"/>
      <c r="HUQ46" s="44"/>
      <c r="HUR46" s="21"/>
      <c r="HUS46" s="52"/>
      <c r="HUT46" s="32"/>
      <c r="HUU46" s="20"/>
      <c r="HUV46" s="14"/>
      <c r="HUW46" s="14"/>
      <c r="HUX46" s="14"/>
      <c r="HUY46" s="14"/>
      <c r="HUZ46" s="17"/>
      <c r="HVA46" s="51"/>
      <c r="HVB46" s="45"/>
      <c r="HVC46" s="53"/>
      <c r="HVD46" s="44"/>
      <c r="HVE46" s="21"/>
      <c r="HVF46" s="52"/>
      <c r="HVG46" s="32"/>
      <c r="HVH46" s="20"/>
      <c r="HVI46" s="14"/>
      <c r="HVJ46" s="14"/>
      <c r="HVK46" s="14"/>
      <c r="HVL46" s="14"/>
      <c r="HVM46" s="17"/>
      <c r="HVN46" s="51"/>
      <c r="HVO46" s="45"/>
      <c r="HVP46" s="53"/>
      <c r="HVQ46" s="44"/>
      <c r="HVR46" s="21"/>
      <c r="HVS46" s="52"/>
      <c r="HVT46" s="32"/>
      <c r="HVU46" s="20"/>
      <c r="HVV46" s="14"/>
      <c r="HVW46" s="14"/>
      <c r="HVX46" s="14"/>
      <c r="HVY46" s="14"/>
      <c r="HVZ46" s="17"/>
      <c r="HWA46" s="51"/>
      <c r="HWB46" s="45"/>
      <c r="HWC46" s="53"/>
      <c r="HWD46" s="44"/>
      <c r="HWE46" s="21"/>
      <c r="HWF46" s="52"/>
      <c r="HWG46" s="32"/>
      <c r="HWH46" s="20"/>
      <c r="HWI46" s="14"/>
      <c r="HWJ46" s="14"/>
      <c r="HWK46" s="14"/>
      <c r="HWL46" s="14"/>
      <c r="HWM46" s="17"/>
      <c r="HWN46" s="51"/>
      <c r="HWO46" s="45"/>
      <c r="HWP46" s="53"/>
      <c r="HWQ46" s="44"/>
      <c r="HWR46" s="21"/>
      <c r="HWS46" s="52"/>
      <c r="HWT46" s="32"/>
      <c r="HWU46" s="20"/>
      <c r="HWV46" s="14"/>
      <c r="HWW46" s="14"/>
      <c r="HWX46" s="14"/>
      <c r="HWY46" s="14"/>
      <c r="HWZ46" s="17"/>
      <c r="HXA46" s="51"/>
      <c r="HXB46" s="45"/>
      <c r="HXC46" s="53"/>
      <c r="HXD46" s="44"/>
      <c r="HXE46" s="21"/>
      <c r="HXF46" s="52"/>
      <c r="HXG46" s="32"/>
      <c r="HXH46" s="20"/>
      <c r="HXI46" s="14"/>
      <c r="HXJ46" s="14"/>
      <c r="HXK46" s="14"/>
      <c r="HXL46" s="14"/>
      <c r="HXM46" s="17"/>
      <c r="HXN46" s="51"/>
      <c r="HXO46" s="45"/>
      <c r="HXP46" s="53"/>
      <c r="HXQ46" s="44"/>
      <c r="HXR46" s="21"/>
      <c r="HXS46" s="52"/>
      <c r="HXT46" s="32"/>
      <c r="HXU46" s="20"/>
      <c r="HXV46" s="14"/>
      <c r="HXW46" s="14"/>
      <c r="HXX46" s="14"/>
      <c r="HXY46" s="14"/>
      <c r="HXZ46" s="17"/>
      <c r="HYA46" s="51"/>
      <c r="HYB46" s="45"/>
      <c r="HYC46" s="53"/>
      <c r="HYD46" s="44"/>
      <c r="HYE46" s="21"/>
      <c r="HYF46" s="52"/>
      <c r="HYG46" s="32"/>
      <c r="HYH46" s="20"/>
      <c r="HYI46" s="14"/>
      <c r="HYJ46" s="14"/>
      <c r="HYK46" s="14"/>
      <c r="HYL46" s="14"/>
      <c r="HYM46" s="17"/>
      <c r="HYN46" s="51"/>
      <c r="HYO46" s="45"/>
      <c r="HYP46" s="53"/>
      <c r="HYQ46" s="44"/>
      <c r="HYR46" s="21"/>
      <c r="HYS46" s="52"/>
      <c r="HYT46" s="32"/>
      <c r="HYU46" s="20"/>
      <c r="HYV46" s="14"/>
      <c r="HYW46" s="14"/>
      <c r="HYX46" s="14"/>
      <c r="HYY46" s="14"/>
      <c r="HYZ46" s="17"/>
      <c r="HZA46" s="51"/>
      <c r="HZB46" s="45"/>
      <c r="HZC46" s="53"/>
      <c r="HZD46" s="44"/>
      <c r="HZE46" s="21"/>
      <c r="HZF46" s="52"/>
      <c r="HZG46" s="32"/>
      <c r="HZH46" s="20"/>
      <c r="HZI46" s="14"/>
      <c r="HZJ46" s="14"/>
      <c r="HZK46" s="14"/>
      <c r="HZL46" s="14"/>
      <c r="HZM46" s="17"/>
      <c r="HZN46" s="51"/>
      <c r="HZO46" s="45"/>
      <c r="HZP46" s="53"/>
      <c r="HZQ46" s="44"/>
      <c r="HZR46" s="21"/>
      <c r="HZS46" s="52"/>
      <c r="HZT46" s="32"/>
      <c r="HZU46" s="20"/>
      <c r="HZV46" s="14"/>
      <c r="HZW46" s="14"/>
      <c r="HZX46" s="14"/>
      <c r="HZY46" s="14"/>
      <c r="HZZ46" s="17"/>
      <c r="IAA46" s="51"/>
      <c r="IAB46" s="45"/>
      <c r="IAC46" s="53"/>
      <c r="IAD46" s="44"/>
      <c r="IAE46" s="21"/>
      <c r="IAF46" s="52"/>
      <c r="IAG46" s="32"/>
      <c r="IAH46" s="20"/>
      <c r="IAI46" s="14"/>
      <c r="IAJ46" s="14"/>
      <c r="IAK46" s="14"/>
      <c r="IAL46" s="14"/>
      <c r="IAM46" s="17"/>
      <c r="IAN46" s="51"/>
      <c r="IAO46" s="45"/>
      <c r="IAP46" s="53"/>
      <c r="IAQ46" s="44"/>
      <c r="IAR46" s="21"/>
      <c r="IAS46" s="52"/>
      <c r="IAT46" s="32"/>
      <c r="IAU46" s="20"/>
      <c r="IAV46" s="14"/>
      <c r="IAW46" s="14"/>
      <c r="IAX46" s="14"/>
      <c r="IAY46" s="14"/>
      <c r="IAZ46" s="17"/>
      <c r="IBA46" s="51"/>
      <c r="IBB46" s="45"/>
      <c r="IBC46" s="53"/>
      <c r="IBD46" s="44"/>
      <c r="IBE46" s="21"/>
      <c r="IBF46" s="52"/>
      <c r="IBG46" s="32"/>
      <c r="IBH46" s="20"/>
      <c r="IBI46" s="14"/>
      <c r="IBJ46" s="14"/>
      <c r="IBK46" s="14"/>
      <c r="IBL46" s="14"/>
      <c r="IBM46" s="17"/>
      <c r="IBN46" s="51"/>
      <c r="IBO46" s="45"/>
      <c r="IBP46" s="53"/>
      <c r="IBQ46" s="44"/>
      <c r="IBR46" s="21"/>
      <c r="IBS46" s="52"/>
      <c r="IBT46" s="32"/>
      <c r="IBU46" s="20"/>
      <c r="IBV46" s="14"/>
      <c r="IBW46" s="14"/>
      <c r="IBX46" s="14"/>
      <c r="IBY46" s="14"/>
      <c r="IBZ46" s="17"/>
      <c r="ICA46" s="51"/>
      <c r="ICB46" s="45"/>
      <c r="ICC46" s="53"/>
      <c r="ICD46" s="44"/>
      <c r="ICE46" s="21"/>
      <c r="ICF46" s="52"/>
      <c r="ICG46" s="32"/>
      <c r="ICH46" s="20"/>
      <c r="ICI46" s="14"/>
      <c r="ICJ46" s="14"/>
      <c r="ICK46" s="14"/>
      <c r="ICL46" s="14"/>
      <c r="ICM46" s="17"/>
      <c r="ICN46" s="51"/>
      <c r="ICO46" s="45"/>
      <c r="ICP46" s="53"/>
      <c r="ICQ46" s="44"/>
      <c r="ICR46" s="21"/>
      <c r="ICS46" s="52"/>
      <c r="ICT46" s="32"/>
      <c r="ICU46" s="20"/>
      <c r="ICV46" s="14"/>
      <c r="ICW46" s="14"/>
      <c r="ICX46" s="14"/>
      <c r="ICY46" s="14"/>
      <c r="ICZ46" s="17"/>
      <c r="IDA46" s="51"/>
      <c r="IDB46" s="45"/>
      <c r="IDC46" s="53"/>
      <c r="IDD46" s="44"/>
      <c r="IDE46" s="21"/>
      <c r="IDF46" s="52"/>
      <c r="IDG46" s="32"/>
      <c r="IDH46" s="20"/>
      <c r="IDI46" s="14"/>
      <c r="IDJ46" s="14"/>
      <c r="IDK46" s="14"/>
      <c r="IDL46" s="14"/>
      <c r="IDM46" s="17"/>
      <c r="IDN46" s="51"/>
      <c r="IDO46" s="45"/>
      <c r="IDP46" s="53"/>
      <c r="IDQ46" s="44"/>
      <c r="IDR46" s="21"/>
      <c r="IDS46" s="52"/>
      <c r="IDT46" s="32"/>
      <c r="IDU46" s="20"/>
      <c r="IDV46" s="14"/>
      <c r="IDW46" s="14"/>
      <c r="IDX46" s="14"/>
      <c r="IDY46" s="14"/>
      <c r="IDZ46" s="17"/>
      <c r="IEA46" s="51"/>
      <c r="IEB46" s="45"/>
      <c r="IEC46" s="53"/>
      <c r="IED46" s="44"/>
      <c r="IEE46" s="21"/>
      <c r="IEF46" s="52"/>
      <c r="IEG46" s="32"/>
      <c r="IEH46" s="20"/>
      <c r="IEI46" s="14"/>
      <c r="IEJ46" s="14"/>
      <c r="IEK46" s="14"/>
      <c r="IEL46" s="14"/>
      <c r="IEM46" s="17"/>
      <c r="IEN46" s="51"/>
      <c r="IEO46" s="45"/>
      <c r="IEP46" s="53"/>
      <c r="IEQ46" s="44"/>
      <c r="IER46" s="21"/>
      <c r="IES46" s="52"/>
      <c r="IET46" s="32"/>
      <c r="IEU46" s="20"/>
      <c r="IEV46" s="14"/>
      <c r="IEW46" s="14"/>
      <c r="IEX46" s="14"/>
      <c r="IEY46" s="14"/>
      <c r="IEZ46" s="17"/>
      <c r="IFA46" s="51"/>
      <c r="IFB46" s="45"/>
      <c r="IFC46" s="53"/>
      <c r="IFD46" s="44"/>
      <c r="IFE46" s="21"/>
      <c r="IFF46" s="52"/>
      <c r="IFG46" s="32"/>
      <c r="IFH46" s="20"/>
      <c r="IFI46" s="14"/>
      <c r="IFJ46" s="14"/>
      <c r="IFK46" s="14"/>
      <c r="IFL46" s="14"/>
      <c r="IFM46" s="17"/>
      <c r="IFN46" s="51"/>
      <c r="IFO46" s="45"/>
      <c r="IFP46" s="53"/>
      <c r="IFQ46" s="44"/>
      <c r="IFR46" s="21"/>
      <c r="IFS46" s="52"/>
      <c r="IFT46" s="32"/>
      <c r="IFU46" s="20"/>
      <c r="IFV46" s="14"/>
      <c r="IFW46" s="14"/>
      <c r="IFX46" s="14"/>
      <c r="IFY46" s="14"/>
      <c r="IFZ46" s="17"/>
      <c r="IGA46" s="51"/>
      <c r="IGB46" s="45"/>
      <c r="IGC46" s="53"/>
      <c r="IGD46" s="44"/>
      <c r="IGE46" s="21"/>
      <c r="IGF46" s="52"/>
      <c r="IGG46" s="32"/>
      <c r="IGH46" s="20"/>
      <c r="IGI46" s="14"/>
      <c r="IGJ46" s="14"/>
      <c r="IGK46" s="14"/>
      <c r="IGL46" s="14"/>
      <c r="IGM46" s="17"/>
      <c r="IGN46" s="51"/>
      <c r="IGO46" s="45"/>
      <c r="IGP46" s="53"/>
      <c r="IGQ46" s="44"/>
      <c r="IGR46" s="21"/>
      <c r="IGS46" s="52"/>
      <c r="IGT46" s="32"/>
      <c r="IGU46" s="20"/>
      <c r="IGV46" s="14"/>
      <c r="IGW46" s="14"/>
      <c r="IGX46" s="14"/>
      <c r="IGY46" s="14"/>
      <c r="IGZ46" s="17"/>
      <c r="IHA46" s="51"/>
      <c r="IHB46" s="45"/>
      <c r="IHC46" s="53"/>
      <c r="IHD46" s="44"/>
      <c r="IHE46" s="21"/>
      <c r="IHF46" s="52"/>
      <c r="IHG46" s="32"/>
      <c r="IHH46" s="20"/>
      <c r="IHI46" s="14"/>
      <c r="IHJ46" s="14"/>
      <c r="IHK46" s="14"/>
      <c r="IHL46" s="14"/>
      <c r="IHM46" s="17"/>
      <c r="IHN46" s="51"/>
      <c r="IHO46" s="45"/>
      <c r="IHP46" s="53"/>
      <c r="IHQ46" s="44"/>
      <c r="IHR46" s="21"/>
      <c r="IHS46" s="52"/>
      <c r="IHT46" s="32"/>
      <c r="IHU46" s="20"/>
      <c r="IHV46" s="14"/>
      <c r="IHW46" s="14"/>
      <c r="IHX46" s="14"/>
      <c r="IHY46" s="14"/>
      <c r="IHZ46" s="17"/>
      <c r="IIA46" s="51"/>
      <c r="IIB46" s="45"/>
      <c r="IIC46" s="53"/>
      <c r="IID46" s="44"/>
      <c r="IIE46" s="21"/>
      <c r="IIF46" s="52"/>
      <c r="IIG46" s="32"/>
      <c r="IIH46" s="20"/>
      <c r="III46" s="14"/>
      <c r="IIJ46" s="14"/>
      <c r="IIK46" s="14"/>
      <c r="IIL46" s="14"/>
      <c r="IIM46" s="17"/>
      <c r="IIN46" s="51"/>
      <c r="IIO46" s="45"/>
      <c r="IIP46" s="53"/>
      <c r="IIQ46" s="44"/>
      <c r="IIR46" s="21"/>
      <c r="IIS46" s="52"/>
      <c r="IIT46" s="32"/>
      <c r="IIU46" s="20"/>
      <c r="IIV46" s="14"/>
      <c r="IIW46" s="14"/>
      <c r="IIX46" s="14"/>
      <c r="IIY46" s="14"/>
      <c r="IIZ46" s="17"/>
      <c r="IJA46" s="51"/>
      <c r="IJB46" s="45"/>
      <c r="IJC46" s="53"/>
      <c r="IJD46" s="44"/>
      <c r="IJE46" s="21"/>
      <c r="IJF46" s="52"/>
      <c r="IJG46" s="32"/>
      <c r="IJH46" s="20"/>
      <c r="IJI46" s="14"/>
      <c r="IJJ46" s="14"/>
      <c r="IJK46" s="14"/>
      <c r="IJL46" s="14"/>
      <c r="IJM46" s="17"/>
      <c r="IJN46" s="51"/>
      <c r="IJO46" s="45"/>
      <c r="IJP46" s="53"/>
      <c r="IJQ46" s="44"/>
      <c r="IJR46" s="21"/>
      <c r="IJS46" s="52"/>
      <c r="IJT46" s="32"/>
      <c r="IJU46" s="20"/>
      <c r="IJV46" s="14"/>
      <c r="IJW46" s="14"/>
      <c r="IJX46" s="14"/>
      <c r="IJY46" s="14"/>
      <c r="IJZ46" s="17"/>
      <c r="IKA46" s="51"/>
      <c r="IKB46" s="45"/>
      <c r="IKC46" s="53"/>
      <c r="IKD46" s="44"/>
      <c r="IKE46" s="21"/>
      <c r="IKF46" s="52"/>
      <c r="IKG46" s="32"/>
      <c r="IKH46" s="20"/>
      <c r="IKI46" s="14"/>
      <c r="IKJ46" s="14"/>
      <c r="IKK46" s="14"/>
      <c r="IKL46" s="14"/>
      <c r="IKM46" s="17"/>
      <c r="IKN46" s="51"/>
      <c r="IKO46" s="45"/>
      <c r="IKP46" s="53"/>
      <c r="IKQ46" s="44"/>
      <c r="IKR46" s="21"/>
      <c r="IKS46" s="52"/>
      <c r="IKT46" s="32"/>
      <c r="IKU46" s="20"/>
      <c r="IKV46" s="14"/>
      <c r="IKW46" s="14"/>
      <c r="IKX46" s="14"/>
      <c r="IKY46" s="14"/>
      <c r="IKZ46" s="17"/>
      <c r="ILA46" s="51"/>
      <c r="ILB46" s="45"/>
      <c r="ILC46" s="53"/>
      <c r="ILD46" s="44"/>
      <c r="ILE46" s="21"/>
      <c r="ILF46" s="52"/>
      <c r="ILG46" s="32"/>
      <c r="ILH46" s="20"/>
      <c r="ILI46" s="14"/>
      <c r="ILJ46" s="14"/>
      <c r="ILK46" s="14"/>
      <c r="ILL46" s="14"/>
      <c r="ILM46" s="17"/>
      <c r="ILN46" s="51"/>
      <c r="ILO46" s="45"/>
      <c r="ILP46" s="53"/>
      <c r="ILQ46" s="44"/>
      <c r="ILR46" s="21"/>
      <c r="ILS46" s="52"/>
      <c r="ILT46" s="32"/>
      <c r="ILU46" s="20"/>
      <c r="ILV46" s="14"/>
      <c r="ILW46" s="14"/>
      <c r="ILX46" s="14"/>
      <c r="ILY46" s="14"/>
      <c r="ILZ46" s="17"/>
      <c r="IMA46" s="51"/>
      <c r="IMB46" s="45"/>
      <c r="IMC46" s="53"/>
      <c r="IMD46" s="44"/>
      <c r="IME46" s="21"/>
      <c r="IMF46" s="52"/>
      <c r="IMG46" s="32"/>
      <c r="IMH46" s="20"/>
      <c r="IMI46" s="14"/>
      <c r="IMJ46" s="14"/>
      <c r="IMK46" s="14"/>
      <c r="IML46" s="14"/>
      <c r="IMM46" s="17"/>
      <c r="IMN46" s="51"/>
      <c r="IMO46" s="45"/>
      <c r="IMP46" s="53"/>
      <c r="IMQ46" s="44"/>
      <c r="IMR46" s="21"/>
      <c r="IMS46" s="52"/>
      <c r="IMT46" s="32"/>
      <c r="IMU46" s="20"/>
      <c r="IMV46" s="14"/>
      <c r="IMW46" s="14"/>
      <c r="IMX46" s="14"/>
      <c r="IMY46" s="14"/>
      <c r="IMZ46" s="17"/>
      <c r="INA46" s="51"/>
      <c r="INB46" s="45"/>
      <c r="INC46" s="53"/>
      <c r="IND46" s="44"/>
      <c r="INE46" s="21"/>
      <c r="INF46" s="52"/>
      <c r="ING46" s="32"/>
      <c r="INH46" s="20"/>
      <c r="INI46" s="14"/>
      <c r="INJ46" s="14"/>
      <c r="INK46" s="14"/>
      <c r="INL46" s="14"/>
      <c r="INM46" s="17"/>
      <c r="INN46" s="51"/>
      <c r="INO46" s="45"/>
      <c r="INP46" s="53"/>
      <c r="INQ46" s="44"/>
      <c r="INR46" s="21"/>
      <c r="INS46" s="52"/>
      <c r="INT46" s="32"/>
      <c r="INU46" s="20"/>
      <c r="INV46" s="14"/>
      <c r="INW46" s="14"/>
      <c r="INX46" s="14"/>
      <c r="INY46" s="14"/>
      <c r="INZ46" s="17"/>
      <c r="IOA46" s="51"/>
      <c r="IOB46" s="45"/>
      <c r="IOC46" s="53"/>
      <c r="IOD46" s="44"/>
      <c r="IOE46" s="21"/>
      <c r="IOF46" s="52"/>
      <c r="IOG46" s="32"/>
      <c r="IOH46" s="20"/>
      <c r="IOI46" s="14"/>
      <c r="IOJ46" s="14"/>
      <c r="IOK46" s="14"/>
      <c r="IOL46" s="14"/>
      <c r="IOM46" s="17"/>
      <c r="ION46" s="51"/>
      <c r="IOO46" s="45"/>
      <c r="IOP46" s="53"/>
      <c r="IOQ46" s="44"/>
      <c r="IOR46" s="21"/>
      <c r="IOS46" s="52"/>
      <c r="IOT46" s="32"/>
      <c r="IOU46" s="20"/>
      <c r="IOV46" s="14"/>
      <c r="IOW46" s="14"/>
      <c r="IOX46" s="14"/>
      <c r="IOY46" s="14"/>
      <c r="IOZ46" s="17"/>
      <c r="IPA46" s="51"/>
      <c r="IPB46" s="45"/>
      <c r="IPC46" s="53"/>
      <c r="IPD46" s="44"/>
      <c r="IPE46" s="21"/>
      <c r="IPF46" s="52"/>
      <c r="IPG46" s="32"/>
      <c r="IPH46" s="20"/>
      <c r="IPI46" s="14"/>
      <c r="IPJ46" s="14"/>
      <c r="IPK46" s="14"/>
      <c r="IPL46" s="14"/>
      <c r="IPM46" s="17"/>
      <c r="IPN46" s="51"/>
      <c r="IPO46" s="45"/>
      <c r="IPP46" s="53"/>
      <c r="IPQ46" s="44"/>
      <c r="IPR46" s="21"/>
      <c r="IPS46" s="52"/>
      <c r="IPT46" s="32"/>
      <c r="IPU46" s="20"/>
      <c r="IPV46" s="14"/>
      <c r="IPW46" s="14"/>
      <c r="IPX46" s="14"/>
      <c r="IPY46" s="14"/>
      <c r="IPZ46" s="17"/>
      <c r="IQA46" s="51"/>
      <c r="IQB46" s="45"/>
      <c r="IQC46" s="53"/>
      <c r="IQD46" s="44"/>
      <c r="IQE46" s="21"/>
      <c r="IQF46" s="52"/>
      <c r="IQG46" s="32"/>
      <c r="IQH46" s="20"/>
      <c r="IQI46" s="14"/>
      <c r="IQJ46" s="14"/>
      <c r="IQK46" s="14"/>
      <c r="IQL46" s="14"/>
      <c r="IQM46" s="17"/>
      <c r="IQN46" s="51"/>
      <c r="IQO46" s="45"/>
      <c r="IQP46" s="53"/>
      <c r="IQQ46" s="44"/>
      <c r="IQR46" s="21"/>
      <c r="IQS46" s="52"/>
      <c r="IQT46" s="32"/>
      <c r="IQU46" s="20"/>
      <c r="IQV46" s="14"/>
      <c r="IQW46" s="14"/>
      <c r="IQX46" s="14"/>
      <c r="IQY46" s="14"/>
      <c r="IQZ46" s="17"/>
      <c r="IRA46" s="51"/>
      <c r="IRB46" s="45"/>
      <c r="IRC46" s="53"/>
      <c r="IRD46" s="44"/>
      <c r="IRE46" s="21"/>
      <c r="IRF46" s="52"/>
      <c r="IRG46" s="32"/>
      <c r="IRH46" s="20"/>
      <c r="IRI46" s="14"/>
      <c r="IRJ46" s="14"/>
      <c r="IRK46" s="14"/>
      <c r="IRL46" s="14"/>
      <c r="IRM46" s="17"/>
      <c r="IRN46" s="51"/>
      <c r="IRO46" s="45"/>
      <c r="IRP46" s="53"/>
      <c r="IRQ46" s="44"/>
      <c r="IRR46" s="21"/>
      <c r="IRS46" s="52"/>
      <c r="IRT46" s="32"/>
      <c r="IRU46" s="20"/>
      <c r="IRV46" s="14"/>
      <c r="IRW46" s="14"/>
      <c r="IRX46" s="14"/>
      <c r="IRY46" s="14"/>
      <c r="IRZ46" s="17"/>
      <c r="ISA46" s="51"/>
      <c r="ISB46" s="45"/>
      <c r="ISC46" s="53"/>
      <c r="ISD46" s="44"/>
      <c r="ISE46" s="21"/>
      <c r="ISF46" s="52"/>
      <c r="ISG46" s="32"/>
      <c r="ISH46" s="20"/>
      <c r="ISI46" s="14"/>
      <c r="ISJ46" s="14"/>
      <c r="ISK46" s="14"/>
      <c r="ISL46" s="14"/>
      <c r="ISM46" s="17"/>
      <c r="ISN46" s="51"/>
      <c r="ISO46" s="45"/>
      <c r="ISP46" s="53"/>
      <c r="ISQ46" s="44"/>
      <c r="ISR46" s="21"/>
      <c r="ISS46" s="52"/>
      <c r="IST46" s="32"/>
      <c r="ISU46" s="20"/>
      <c r="ISV46" s="14"/>
      <c r="ISW46" s="14"/>
      <c r="ISX46" s="14"/>
      <c r="ISY46" s="14"/>
      <c r="ISZ46" s="17"/>
      <c r="ITA46" s="51"/>
      <c r="ITB46" s="45"/>
      <c r="ITC46" s="53"/>
      <c r="ITD46" s="44"/>
      <c r="ITE46" s="21"/>
      <c r="ITF46" s="52"/>
      <c r="ITG46" s="32"/>
      <c r="ITH46" s="20"/>
      <c r="ITI46" s="14"/>
      <c r="ITJ46" s="14"/>
      <c r="ITK46" s="14"/>
      <c r="ITL46" s="14"/>
      <c r="ITM46" s="17"/>
      <c r="ITN46" s="51"/>
      <c r="ITO46" s="45"/>
      <c r="ITP46" s="53"/>
      <c r="ITQ46" s="44"/>
      <c r="ITR46" s="21"/>
      <c r="ITS46" s="52"/>
      <c r="ITT46" s="32"/>
      <c r="ITU46" s="20"/>
      <c r="ITV46" s="14"/>
      <c r="ITW46" s="14"/>
      <c r="ITX46" s="14"/>
      <c r="ITY46" s="14"/>
      <c r="ITZ46" s="17"/>
      <c r="IUA46" s="51"/>
      <c r="IUB46" s="45"/>
      <c r="IUC46" s="53"/>
      <c r="IUD46" s="44"/>
      <c r="IUE46" s="21"/>
      <c r="IUF46" s="52"/>
      <c r="IUG46" s="32"/>
      <c r="IUH46" s="20"/>
      <c r="IUI46" s="14"/>
      <c r="IUJ46" s="14"/>
      <c r="IUK46" s="14"/>
      <c r="IUL46" s="14"/>
      <c r="IUM46" s="17"/>
      <c r="IUN46" s="51"/>
      <c r="IUO46" s="45"/>
      <c r="IUP46" s="53"/>
      <c r="IUQ46" s="44"/>
      <c r="IUR46" s="21"/>
      <c r="IUS46" s="52"/>
      <c r="IUT46" s="32"/>
      <c r="IUU46" s="20"/>
      <c r="IUV46" s="14"/>
      <c r="IUW46" s="14"/>
      <c r="IUX46" s="14"/>
      <c r="IUY46" s="14"/>
      <c r="IUZ46" s="17"/>
      <c r="IVA46" s="51"/>
      <c r="IVB46" s="45"/>
      <c r="IVC46" s="53"/>
      <c r="IVD46" s="44"/>
      <c r="IVE46" s="21"/>
      <c r="IVF46" s="52"/>
      <c r="IVG46" s="32"/>
      <c r="IVH46" s="20"/>
      <c r="IVI46" s="14"/>
      <c r="IVJ46" s="14"/>
      <c r="IVK46" s="14"/>
      <c r="IVL46" s="14"/>
      <c r="IVM46" s="17"/>
      <c r="IVN46" s="51"/>
      <c r="IVO46" s="45"/>
      <c r="IVP46" s="53"/>
      <c r="IVQ46" s="44"/>
      <c r="IVR46" s="21"/>
      <c r="IVS46" s="52"/>
      <c r="IVT46" s="32"/>
      <c r="IVU46" s="20"/>
      <c r="IVV46" s="14"/>
      <c r="IVW46" s="14"/>
      <c r="IVX46" s="14"/>
      <c r="IVY46" s="14"/>
      <c r="IVZ46" s="17"/>
      <c r="IWA46" s="51"/>
      <c r="IWB46" s="45"/>
      <c r="IWC46" s="53"/>
      <c r="IWD46" s="44"/>
      <c r="IWE46" s="21"/>
      <c r="IWF46" s="52"/>
      <c r="IWG46" s="32"/>
      <c r="IWH46" s="20"/>
      <c r="IWI46" s="14"/>
      <c r="IWJ46" s="14"/>
      <c r="IWK46" s="14"/>
      <c r="IWL46" s="14"/>
      <c r="IWM46" s="17"/>
      <c r="IWN46" s="51"/>
      <c r="IWO46" s="45"/>
      <c r="IWP46" s="53"/>
      <c r="IWQ46" s="44"/>
      <c r="IWR46" s="21"/>
      <c r="IWS46" s="52"/>
      <c r="IWT46" s="32"/>
      <c r="IWU46" s="20"/>
      <c r="IWV46" s="14"/>
      <c r="IWW46" s="14"/>
      <c r="IWX46" s="14"/>
      <c r="IWY46" s="14"/>
      <c r="IWZ46" s="17"/>
      <c r="IXA46" s="51"/>
      <c r="IXB46" s="45"/>
      <c r="IXC46" s="53"/>
      <c r="IXD46" s="44"/>
      <c r="IXE46" s="21"/>
      <c r="IXF46" s="52"/>
      <c r="IXG46" s="32"/>
      <c r="IXH46" s="20"/>
      <c r="IXI46" s="14"/>
      <c r="IXJ46" s="14"/>
      <c r="IXK46" s="14"/>
      <c r="IXL46" s="14"/>
      <c r="IXM46" s="17"/>
      <c r="IXN46" s="51"/>
      <c r="IXO46" s="45"/>
      <c r="IXP46" s="53"/>
      <c r="IXQ46" s="44"/>
      <c r="IXR46" s="21"/>
      <c r="IXS46" s="52"/>
      <c r="IXT46" s="32"/>
      <c r="IXU46" s="20"/>
      <c r="IXV46" s="14"/>
      <c r="IXW46" s="14"/>
      <c r="IXX46" s="14"/>
      <c r="IXY46" s="14"/>
      <c r="IXZ46" s="17"/>
      <c r="IYA46" s="51"/>
      <c r="IYB46" s="45"/>
      <c r="IYC46" s="53"/>
      <c r="IYD46" s="44"/>
      <c r="IYE46" s="21"/>
      <c r="IYF46" s="52"/>
      <c r="IYG46" s="32"/>
      <c r="IYH46" s="20"/>
      <c r="IYI46" s="14"/>
      <c r="IYJ46" s="14"/>
      <c r="IYK46" s="14"/>
      <c r="IYL46" s="14"/>
      <c r="IYM46" s="17"/>
      <c r="IYN46" s="51"/>
      <c r="IYO46" s="45"/>
      <c r="IYP46" s="53"/>
      <c r="IYQ46" s="44"/>
      <c r="IYR46" s="21"/>
      <c r="IYS46" s="52"/>
      <c r="IYT46" s="32"/>
      <c r="IYU46" s="20"/>
      <c r="IYV46" s="14"/>
      <c r="IYW46" s="14"/>
      <c r="IYX46" s="14"/>
      <c r="IYY46" s="14"/>
      <c r="IYZ46" s="17"/>
      <c r="IZA46" s="51"/>
      <c r="IZB46" s="45"/>
      <c r="IZC46" s="53"/>
      <c r="IZD46" s="44"/>
      <c r="IZE46" s="21"/>
      <c r="IZF46" s="52"/>
      <c r="IZG46" s="32"/>
      <c r="IZH46" s="20"/>
      <c r="IZI46" s="14"/>
      <c r="IZJ46" s="14"/>
      <c r="IZK46" s="14"/>
      <c r="IZL46" s="14"/>
      <c r="IZM46" s="17"/>
      <c r="IZN46" s="51"/>
      <c r="IZO46" s="45"/>
      <c r="IZP46" s="53"/>
      <c r="IZQ46" s="44"/>
      <c r="IZR46" s="21"/>
      <c r="IZS46" s="52"/>
      <c r="IZT46" s="32"/>
      <c r="IZU46" s="20"/>
      <c r="IZV46" s="14"/>
      <c r="IZW46" s="14"/>
      <c r="IZX46" s="14"/>
      <c r="IZY46" s="14"/>
      <c r="IZZ46" s="17"/>
      <c r="JAA46" s="51"/>
      <c r="JAB46" s="45"/>
      <c r="JAC46" s="53"/>
      <c r="JAD46" s="44"/>
      <c r="JAE46" s="21"/>
      <c r="JAF46" s="52"/>
      <c r="JAG46" s="32"/>
      <c r="JAH46" s="20"/>
      <c r="JAI46" s="14"/>
      <c r="JAJ46" s="14"/>
      <c r="JAK46" s="14"/>
      <c r="JAL46" s="14"/>
      <c r="JAM46" s="17"/>
      <c r="JAN46" s="51"/>
      <c r="JAO46" s="45"/>
      <c r="JAP46" s="53"/>
      <c r="JAQ46" s="44"/>
      <c r="JAR46" s="21"/>
      <c r="JAS46" s="52"/>
      <c r="JAT46" s="32"/>
      <c r="JAU46" s="20"/>
      <c r="JAV46" s="14"/>
      <c r="JAW46" s="14"/>
      <c r="JAX46" s="14"/>
      <c r="JAY46" s="14"/>
      <c r="JAZ46" s="17"/>
      <c r="JBA46" s="51"/>
      <c r="JBB46" s="45"/>
      <c r="JBC46" s="53"/>
      <c r="JBD46" s="44"/>
      <c r="JBE46" s="21"/>
      <c r="JBF46" s="52"/>
      <c r="JBG46" s="32"/>
      <c r="JBH46" s="20"/>
      <c r="JBI46" s="14"/>
      <c r="JBJ46" s="14"/>
      <c r="JBK46" s="14"/>
      <c r="JBL46" s="14"/>
      <c r="JBM46" s="17"/>
      <c r="JBN46" s="51"/>
      <c r="JBO46" s="45"/>
      <c r="JBP46" s="53"/>
      <c r="JBQ46" s="44"/>
      <c r="JBR46" s="21"/>
      <c r="JBS46" s="52"/>
      <c r="JBT46" s="32"/>
      <c r="JBU46" s="20"/>
      <c r="JBV46" s="14"/>
      <c r="JBW46" s="14"/>
      <c r="JBX46" s="14"/>
      <c r="JBY46" s="14"/>
      <c r="JBZ46" s="17"/>
      <c r="JCA46" s="51"/>
      <c r="JCB46" s="45"/>
      <c r="JCC46" s="53"/>
      <c r="JCD46" s="44"/>
      <c r="JCE46" s="21"/>
      <c r="JCF46" s="52"/>
      <c r="JCG46" s="32"/>
      <c r="JCH46" s="20"/>
      <c r="JCI46" s="14"/>
      <c r="JCJ46" s="14"/>
      <c r="JCK46" s="14"/>
      <c r="JCL46" s="14"/>
      <c r="JCM46" s="17"/>
      <c r="JCN46" s="51"/>
      <c r="JCO46" s="45"/>
      <c r="JCP46" s="53"/>
      <c r="JCQ46" s="44"/>
      <c r="JCR46" s="21"/>
      <c r="JCS46" s="52"/>
      <c r="JCT46" s="32"/>
      <c r="JCU46" s="20"/>
      <c r="JCV46" s="14"/>
      <c r="JCW46" s="14"/>
      <c r="JCX46" s="14"/>
      <c r="JCY46" s="14"/>
      <c r="JCZ46" s="17"/>
      <c r="JDA46" s="51"/>
      <c r="JDB46" s="45"/>
      <c r="JDC46" s="53"/>
      <c r="JDD46" s="44"/>
      <c r="JDE46" s="21"/>
      <c r="JDF46" s="52"/>
      <c r="JDG46" s="32"/>
      <c r="JDH46" s="20"/>
      <c r="JDI46" s="14"/>
      <c r="JDJ46" s="14"/>
      <c r="JDK46" s="14"/>
      <c r="JDL46" s="14"/>
      <c r="JDM46" s="17"/>
      <c r="JDN46" s="51"/>
      <c r="JDO46" s="45"/>
      <c r="JDP46" s="53"/>
      <c r="JDQ46" s="44"/>
      <c r="JDR46" s="21"/>
      <c r="JDS46" s="52"/>
      <c r="JDT46" s="32"/>
      <c r="JDU46" s="20"/>
      <c r="JDV46" s="14"/>
      <c r="JDW46" s="14"/>
      <c r="JDX46" s="14"/>
      <c r="JDY46" s="14"/>
      <c r="JDZ46" s="17"/>
      <c r="JEA46" s="51"/>
      <c r="JEB46" s="45"/>
      <c r="JEC46" s="53"/>
      <c r="JED46" s="44"/>
      <c r="JEE46" s="21"/>
      <c r="JEF46" s="52"/>
      <c r="JEG46" s="32"/>
      <c r="JEH46" s="20"/>
      <c r="JEI46" s="14"/>
      <c r="JEJ46" s="14"/>
      <c r="JEK46" s="14"/>
      <c r="JEL46" s="14"/>
      <c r="JEM46" s="17"/>
      <c r="JEN46" s="51"/>
      <c r="JEO46" s="45"/>
      <c r="JEP46" s="53"/>
      <c r="JEQ46" s="44"/>
      <c r="JER46" s="21"/>
      <c r="JES46" s="52"/>
      <c r="JET46" s="32"/>
      <c r="JEU46" s="20"/>
      <c r="JEV46" s="14"/>
      <c r="JEW46" s="14"/>
      <c r="JEX46" s="14"/>
      <c r="JEY46" s="14"/>
      <c r="JEZ46" s="17"/>
      <c r="JFA46" s="51"/>
      <c r="JFB46" s="45"/>
      <c r="JFC46" s="53"/>
      <c r="JFD46" s="44"/>
      <c r="JFE46" s="21"/>
      <c r="JFF46" s="52"/>
      <c r="JFG46" s="32"/>
      <c r="JFH46" s="20"/>
      <c r="JFI46" s="14"/>
      <c r="JFJ46" s="14"/>
      <c r="JFK46" s="14"/>
      <c r="JFL46" s="14"/>
      <c r="JFM46" s="17"/>
      <c r="JFN46" s="51"/>
      <c r="JFO46" s="45"/>
      <c r="JFP46" s="53"/>
      <c r="JFQ46" s="44"/>
      <c r="JFR46" s="21"/>
      <c r="JFS46" s="52"/>
      <c r="JFT46" s="32"/>
      <c r="JFU46" s="20"/>
      <c r="JFV46" s="14"/>
      <c r="JFW46" s="14"/>
      <c r="JFX46" s="14"/>
      <c r="JFY46" s="14"/>
      <c r="JFZ46" s="17"/>
      <c r="JGA46" s="51"/>
      <c r="JGB46" s="45"/>
      <c r="JGC46" s="53"/>
      <c r="JGD46" s="44"/>
      <c r="JGE46" s="21"/>
      <c r="JGF46" s="52"/>
      <c r="JGG46" s="32"/>
      <c r="JGH46" s="20"/>
      <c r="JGI46" s="14"/>
      <c r="JGJ46" s="14"/>
      <c r="JGK46" s="14"/>
      <c r="JGL46" s="14"/>
      <c r="JGM46" s="17"/>
      <c r="JGN46" s="51"/>
      <c r="JGO46" s="45"/>
      <c r="JGP46" s="53"/>
      <c r="JGQ46" s="44"/>
      <c r="JGR46" s="21"/>
      <c r="JGS46" s="52"/>
      <c r="JGT46" s="32"/>
      <c r="JGU46" s="20"/>
      <c r="JGV46" s="14"/>
      <c r="JGW46" s="14"/>
      <c r="JGX46" s="14"/>
      <c r="JGY46" s="14"/>
      <c r="JGZ46" s="17"/>
      <c r="JHA46" s="51"/>
      <c r="JHB46" s="45"/>
      <c r="JHC46" s="53"/>
      <c r="JHD46" s="44"/>
      <c r="JHE46" s="21"/>
      <c r="JHF46" s="52"/>
      <c r="JHG46" s="32"/>
      <c r="JHH46" s="20"/>
      <c r="JHI46" s="14"/>
      <c r="JHJ46" s="14"/>
      <c r="JHK46" s="14"/>
      <c r="JHL46" s="14"/>
      <c r="JHM46" s="17"/>
      <c r="JHN46" s="51"/>
      <c r="JHO46" s="45"/>
      <c r="JHP46" s="53"/>
      <c r="JHQ46" s="44"/>
      <c r="JHR46" s="21"/>
      <c r="JHS46" s="52"/>
      <c r="JHT46" s="32"/>
      <c r="JHU46" s="20"/>
      <c r="JHV46" s="14"/>
      <c r="JHW46" s="14"/>
      <c r="JHX46" s="14"/>
      <c r="JHY46" s="14"/>
      <c r="JHZ46" s="17"/>
      <c r="JIA46" s="51"/>
      <c r="JIB46" s="45"/>
      <c r="JIC46" s="53"/>
      <c r="JID46" s="44"/>
      <c r="JIE46" s="21"/>
      <c r="JIF46" s="52"/>
      <c r="JIG46" s="32"/>
      <c r="JIH46" s="20"/>
      <c r="JII46" s="14"/>
      <c r="JIJ46" s="14"/>
      <c r="JIK46" s="14"/>
      <c r="JIL46" s="14"/>
      <c r="JIM46" s="17"/>
      <c r="JIN46" s="51"/>
      <c r="JIO46" s="45"/>
      <c r="JIP46" s="53"/>
      <c r="JIQ46" s="44"/>
      <c r="JIR46" s="21"/>
      <c r="JIS46" s="52"/>
      <c r="JIT46" s="32"/>
      <c r="JIU46" s="20"/>
      <c r="JIV46" s="14"/>
      <c r="JIW46" s="14"/>
      <c r="JIX46" s="14"/>
      <c r="JIY46" s="14"/>
      <c r="JIZ46" s="17"/>
      <c r="JJA46" s="51"/>
      <c r="JJB46" s="45"/>
      <c r="JJC46" s="53"/>
      <c r="JJD46" s="44"/>
      <c r="JJE46" s="21"/>
      <c r="JJF46" s="52"/>
      <c r="JJG46" s="32"/>
      <c r="JJH46" s="20"/>
      <c r="JJI46" s="14"/>
      <c r="JJJ46" s="14"/>
      <c r="JJK46" s="14"/>
      <c r="JJL46" s="14"/>
      <c r="JJM46" s="17"/>
      <c r="JJN46" s="51"/>
      <c r="JJO46" s="45"/>
      <c r="JJP46" s="53"/>
      <c r="JJQ46" s="44"/>
      <c r="JJR46" s="21"/>
      <c r="JJS46" s="52"/>
      <c r="JJT46" s="32"/>
      <c r="JJU46" s="20"/>
      <c r="JJV46" s="14"/>
      <c r="JJW46" s="14"/>
      <c r="JJX46" s="14"/>
      <c r="JJY46" s="14"/>
      <c r="JJZ46" s="17"/>
      <c r="JKA46" s="51"/>
      <c r="JKB46" s="45"/>
      <c r="JKC46" s="53"/>
      <c r="JKD46" s="44"/>
      <c r="JKE46" s="21"/>
      <c r="JKF46" s="52"/>
      <c r="JKG46" s="32"/>
      <c r="JKH46" s="20"/>
      <c r="JKI46" s="14"/>
      <c r="JKJ46" s="14"/>
      <c r="JKK46" s="14"/>
      <c r="JKL46" s="14"/>
      <c r="JKM46" s="17"/>
      <c r="JKN46" s="51"/>
      <c r="JKO46" s="45"/>
      <c r="JKP46" s="53"/>
      <c r="JKQ46" s="44"/>
      <c r="JKR46" s="21"/>
      <c r="JKS46" s="52"/>
      <c r="JKT46" s="32"/>
      <c r="JKU46" s="20"/>
      <c r="JKV46" s="14"/>
      <c r="JKW46" s="14"/>
      <c r="JKX46" s="14"/>
      <c r="JKY46" s="14"/>
      <c r="JKZ46" s="17"/>
      <c r="JLA46" s="51"/>
      <c r="JLB46" s="45"/>
      <c r="JLC46" s="53"/>
      <c r="JLD46" s="44"/>
      <c r="JLE46" s="21"/>
      <c r="JLF46" s="52"/>
      <c r="JLG46" s="32"/>
      <c r="JLH46" s="20"/>
      <c r="JLI46" s="14"/>
      <c r="JLJ46" s="14"/>
      <c r="JLK46" s="14"/>
      <c r="JLL46" s="14"/>
      <c r="JLM46" s="17"/>
      <c r="JLN46" s="51"/>
      <c r="JLO46" s="45"/>
      <c r="JLP46" s="53"/>
      <c r="JLQ46" s="44"/>
      <c r="JLR46" s="21"/>
      <c r="JLS46" s="52"/>
      <c r="JLT46" s="32"/>
      <c r="JLU46" s="20"/>
      <c r="JLV46" s="14"/>
      <c r="JLW46" s="14"/>
      <c r="JLX46" s="14"/>
      <c r="JLY46" s="14"/>
      <c r="JLZ46" s="17"/>
      <c r="JMA46" s="51"/>
      <c r="JMB46" s="45"/>
      <c r="JMC46" s="53"/>
      <c r="JMD46" s="44"/>
      <c r="JME46" s="21"/>
      <c r="JMF46" s="52"/>
      <c r="JMG46" s="32"/>
      <c r="JMH46" s="20"/>
      <c r="JMI46" s="14"/>
      <c r="JMJ46" s="14"/>
      <c r="JMK46" s="14"/>
      <c r="JML46" s="14"/>
      <c r="JMM46" s="17"/>
      <c r="JMN46" s="51"/>
      <c r="JMO46" s="45"/>
      <c r="JMP46" s="53"/>
      <c r="JMQ46" s="44"/>
      <c r="JMR46" s="21"/>
      <c r="JMS46" s="52"/>
      <c r="JMT46" s="32"/>
      <c r="JMU46" s="20"/>
      <c r="JMV46" s="14"/>
      <c r="JMW46" s="14"/>
      <c r="JMX46" s="14"/>
      <c r="JMY46" s="14"/>
      <c r="JMZ46" s="17"/>
      <c r="JNA46" s="51"/>
      <c r="JNB46" s="45"/>
      <c r="JNC46" s="53"/>
      <c r="JND46" s="44"/>
      <c r="JNE46" s="21"/>
      <c r="JNF46" s="52"/>
      <c r="JNG46" s="32"/>
      <c r="JNH46" s="20"/>
      <c r="JNI46" s="14"/>
      <c r="JNJ46" s="14"/>
      <c r="JNK46" s="14"/>
      <c r="JNL46" s="14"/>
      <c r="JNM46" s="17"/>
      <c r="JNN46" s="51"/>
      <c r="JNO46" s="45"/>
      <c r="JNP46" s="53"/>
      <c r="JNQ46" s="44"/>
      <c r="JNR46" s="21"/>
      <c r="JNS46" s="52"/>
      <c r="JNT46" s="32"/>
      <c r="JNU46" s="20"/>
      <c r="JNV46" s="14"/>
      <c r="JNW46" s="14"/>
      <c r="JNX46" s="14"/>
      <c r="JNY46" s="14"/>
      <c r="JNZ46" s="17"/>
      <c r="JOA46" s="51"/>
      <c r="JOB46" s="45"/>
      <c r="JOC46" s="53"/>
      <c r="JOD46" s="44"/>
      <c r="JOE46" s="21"/>
      <c r="JOF46" s="52"/>
      <c r="JOG46" s="32"/>
      <c r="JOH46" s="20"/>
      <c r="JOI46" s="14"/>
      <c r="JOJ46" s="14"/>
      <c r="JOK46" s="14"/>
      <c r="JOL46" s="14"/>
      <c r="JOM46" s="17"/>
      <c r="JON46" s="51"/>
      <c r="JOO46" s="45"/>
      <c r="JOP46" s="53"/>
      <c r="JOQ46" s="44"/>
      <c r="JOR46" s="21"/>
      <c r="JOS46" s="52"/>
      <c r="JOT46" s="32"/>
      <c r="JOU46" s="20"/>
      <c r="JOV46" s="14"/>
      <c r="JOW46" s="14"/>
      <c r="JOX46" s="14"/>
      <c r="JOY46" s="14"/>
      <c r="JOZ46" s="17"/>
      <c r="JPA46" s="51"/>
      <c r="JPB46" s="45"/>
      <c r="JPC46" s="53"/>
      <c r="JPD46" s="44"/>
      <c r="JPE46" s="21"/>
      <c r="JPF46" s="52"/>
      <c r="JPG46" s="32"/>
      <c r="JPH46" s="20"/>
      <c r="JPI46" s="14"/>
      <c r="JPJ46" s="14"/>
      <c r="JPK46" s="14"/>
      <c r="JPL46" s="14"/>
      <c r="JPM46" s="17"/>
      <c r="JPN46" s="51"/>
      <c r="JPO46" s="45"/>
      <c r="JPP46" s="53"/>
      <c r="JPQ46" s="44"/>
      <c r="JPR46" s="21"/>
      <c r="JPS46" s="52"/>
      <c r="JPT46" s="32"/>
      <c r="JPU46" s="20"/>
      <c r="JPV46" s="14"/>
      <c r="JPW46" s="14"/>
      <c r="JPX46" s="14"/>
      <c r="JPY46" s="14"/>
      <c r="JPZ46" s="17"/>
      <c r="JQA46" s="51"/>
      <c r="JQB46" s="45"/>
      <c r="JQC46" s="53"/>
      <c r="JQD46" s="44"/>
      <c r="JQE46" s="21"/>
      <c r="JQF46" s="52"/>
      <c r="JQG46" s="32"/>
      <c r="JQH46" s="20"/>
      <c r="JQI46" s="14"/>
      <c r="JQJ46" s="14"/>
      <c r="JQK46" s="14"/>
      <c r="JQL46" s="14"/>
      <c r="JQM46" s="17"/>
      <c r="JQN46" s="51"/>
      <c r="JQO46" s="45"/>
      <c r="JQP46" s="53"/>
      <c r="JQQ46" s="44"/>
      <c r="JQR46" s="21"/>
      <c r="JQS46" s="52"/>
      <c r="JQT46" s="32"/>
      <c r="JQU46" s="20"/>
      <c r="JQV46" s="14"/>
      <c r="JQW46" s="14"/>
      <c r="JQX46" s="14"/>
      <c r="JQY46" s="14"/>
      <c r="JQZ46" s="17"/>
      <c r="JRA46" s="51"/>
      <c r="JRB46" s="45"/>
      <c r="JRC46" s="53"/>
      <c r="JRD46" s="44"/>
      <c r="JRE46" s="21"/>
      <c r="JRF46" s="52"/>
      <c r="JRG46" s="32"/>
      <c r="JRH46" s="20"/>
      <c r="JRI46" s="14"/>
      <c r="JRJ46" s="14"/>
      <c r="JRK46" s="14"/>
      <c r="JRL46" s="14"/>
      <c r="JRM46" s="17"/>
      <c r="JRN46" s="51"/>
      <c r="JRO46" s="45"/>
      <c r="JRP46" s="53"/>
      <c r="JRQ46" s="44"/>
      <c r="JRR46" s="21"/>
      <c r="JRS46" s="52"/>
      <c r="JRT46" s="32"/>
      <c r="JRU46" s="20"/>
      <c r="JRV46" s="14"/>
      <c r="JRW46" s="14"/>
      <c r="JRX46" s="14"/>
      <c r="JRY46" s="14"/>
      <c r="JRZ46" s="17"/>
      <c r="JSA46" s="51"/>
      <c r="JSB46" s="45"/>
      <c r="JSC46" s="53"/>
      <c r="JSD46" s="44"/>
      <c r="JSE46" s="21"/>
      <c r="JSF46" s="52"/>
      <c r="JSG46" s="32"/>
      <c r="JSH46" s="20"/>
      <c r="JSI46" s="14"/>
      <c r="JSJ46" s="14"/>
      <c r="JSK46" s="14"/>
      <c r="JSL46" s="14"/>
      <c r="JSM46" s="17"/>
      <c r="JSN46" s="51"/>
      <c r="JSO46" s="45"/>
      <c r="JSP46" s="53"/>
      <c r="JSQ46" s="44"/>
      <c r="JSR46" s="21"/>
      <c r="JSS46" s="52"/>
      <c r="JST46" s="32"/>
      <c r="JSU46" s="20"/>
      <c r="JSV46" s="14"/>
      <c r="JSW46" s="14"/>
      <c r="JSX46" s="14"/>
      <c r="JSY46" s="14"/>
      <c r="JSZ46" s="17"/>
      <c r="JTA46" s="51"/>
      <c r="JTB46" s="45"/>
      <c r="JTC46" s="53"/>
      <c r="JTD46" s="44"/>
      <c r="JTE46" s="21"/>
      <c r="JTF46" s="52"/>
      <c r="JTG46" s="32"/>
      <c r="JTH46" s="20"/>
      <c r="JTI46" s="14"/>
      <c r="JTJ46" s="14"/>
      <c r="JTK46" s="14"/>
      <c r="JTL46" s="14"/>
      <c r="JTM46" s="17"/>
      <c r="JTN46" s="51"/>
      <c r="JTO46" s="45"/>
      <c r="JTP46" s="53"/>
      <c r="JTQ46" s="44"/>
      <c r="JTR46" s="21"/>
      <c r="JTS46" s="52"/>
      <c r="JTT46" s="32"/>
      <c r="JTU46" s="20"/>
      <c r="JTV46" s="14"/>
      <c r="JTW46" s="14"/>
      <c r="JTX46" s="14"/>
      <c r="JTY46" s="14"/>
      <c r="JTZ46" s="17"/>
      <c r="JUA46" s="51"/>
      <c r="JUB46" s="45"/>
      <c r="JUC46" s="53"/>
      <c r="JUD46" s="44"/>
      <c r="JUE46" s="21"/>
      <c r="JUF46" s="52"/>
      <c r="JUG46" s="32"/>
      <c r="JUH46" s="20"/>
      <c r="JUI46" s="14"/>
      <c r="JUJ46" s="14"/>
      <c r="JUK46" s="14"/>
      <c r="JUL46" s="14"/>
      <c r="JUM46" s="17"/>
      <c r="JUN46" s="51"/>
      <c r="JUO46" s="45"/>
      <c r="JUP46" s="53"/>
      <c r="JUQ46" s="44"/>
      <c r="JUR46" s="21"/>
      <c r="JUS46" s="52"/>
      <c r="JUT46" s="32"/>
      <c r="JUU46" s="20"/>
      <c r="JUV46" s="14"/>
      <c r="JUW46" s="14"/>
      <c r="JUX46" s="14"/>
      <c r="JUY46" s="14"/>
      <c r="JUZ46" s="17"/>
      <c r="JVA46" s="51"/>
      <c r="JVB46" s="45"/>
      <c r="JVC46" s="53"/>
      <c r="JVD46" s="44"/>
      <c r="JVE46" s="21"/>
      <c r="JVF46" s="52"/>
      <c r="JVG46" s="32"/>
      <c r="JVH46" s="20"/>
      <c r="JVI46" s="14"/>
      <c r="JVJ46" s="14"/>
      <c r="JVK46" s="14"/>
      <c r="JVL46" s="14"/>
      <c r="JVM46" s="17"/>
      <c r="JVN46" s="51"/>
      <c r="JVO46" s="45"/>
      <c r="JVP46" s="53"/>
      <c r="JVQ46" s="44"/>
      <c r="JVR46" s="21"/>
      <c r="JVS46" s="52"/>
      <c r="JVT46" s="32"/>
      <c r="JVU46" s="20"/>
      <c r="JVV46" s="14"/>
      <c r="JVW46" s="14"/>
      <c r="JVX46" s="14"/>
      <c r="JVY46" s="14"/>
      <c r="JVZ46" s="17"/>
      <c r="JWA46" s="51"/>
      <c r="JWB46" s="45"/>
      <c r="JWC46" s="53"/>
      <c r="JWD46" s="44"/>
      <c r="JWE46" s="21"/>
      <c r="JWF46" s="52"/>
      <c r="JWG46" s="32"/>
      <c r="JWH46" s="20"/>
      <c r="JWI46" s="14"/>
      <c r="JWJ46" s="14"/>
      <c r="JWK46" s="14"/>
      <c r="JWL46" s="14"/>
      <c r="JWM46" s="17"/>
      <c r="JWN46" s="51"/>
      <c r="JWO46" s="45"/>
      <c r="JWP46" s="53"/>
      <c r="JWQ46" s="44"/>
      <c r="JWR46" s="21"/>
      <c r="JWS46" s="52"/>
      <c r="JWT46" s="32"/>
      <c r="JWU46" s="20"/>
      <c r="JWV46" s="14"/>
      <c r="JWW46" s="14"/>
      <c r="JWX46" s="14"/>
      <c r="JWY46" s="14"/>
      <c r="JWZ46" s="17"/>
      <c r="JXA46" s="51"/>
      <c r="JXB46" s="45"/>
      <c r="JXC46" s="53"/>
      <c r="JXD46" s="44"/>
      <c r="JXE46" s="21"/>
      <c r="JXF46" s="52"/>
      <c r="JXG46" s="32"/>
      <c r="JXH46" s="20"/>
      <c r="JXI46" s="14"/>
      <c r="JXJ46" s="14"/>
      <c r="JXK46" s="14"/>
      <c r="JXL46" s="14"/>
      <c r="JXM46" s="17"/>
      <c r="JXN46" s="51"/>
      <c r="JXO46" s="45"/>
      <c r="JXP46" s="53"/>
      <c r="JXQ46" s="44"/>
      <c r="JXR46" s="21"/>
      <c r="JXS46" s="52"/>
      <c r="JXT46" s="32"/>
      <c r="JXU46" s="20"/>
      <c r="JXV46" s="14"/>
      <c r="JXW46" s="14"/>
      <c r="JXX46" s="14"/>
      <c r="JXY46" s="14"/>
      <c r="JXZ46" s="17"/>
      <c r="JYA46" s="51"/>
      <c r="JYB46" s="45"/>
      <c r="JYC46" s="53"/>
      <c r="JYD46" s="44"/>
      <c r="JYE46" s="21"/>
      <c r="JYF46" s="52"/>
      <c r="JYG46" s="32"/>
      <c r="JYH46" s="20"/>
      <c r="JYI46" s="14"/>
      <c r="JYJ46" s="14"/>
      <c r="JYK46" s="14"/>
      <c r="JYL46" s="14"/>
      <c r="JYM46" s="17"/>
      <c r="JYN46" s="51"/>
      <c r="JYO46" s="45"/>
      <c r="JYP46" s="53"/>
      <c r="JYQ46" s="44"/>
      <c r="JYR46" s="21"/>
      <c r="JYS46" s="52"/>
      <c r="JYT46" s="32"/>
      <c r="JYU46" s="20"/>
      <c r="JYV46" s="14"/>
      <c r="JYW46" s="14"/>
      <c r="JYX46" s="14"/>
      <c r="JYY46" s="14"/>
      <c r="JYZ46" s="17"/>
      <c r="JZA46" s="51"/>
      <c r="JZB46" s="45"/>
      <c r="JZC46" s="53"/>
      <c r="JZD46" s="44"/>
      <c r="JZE46" s="21"/>
      <c r="JZF46" s="52"/>
      <c r="JZG46" s="32"/>
      <c r="JZH46" s="20"/>
      <c r="JZI46" s="14"/>
      <c r="JZJ46" s="14"/>
      <c r="JZK46" s="14"/>
      <c r="JZL46" s="14"/>
      <c r="JZM46" s="17"/>
      <c r="JZN46" s="51"/>
      <c r="JZO46" s="45"/>
      <c r="JZP46" s="53"/>
      <c r="JZQ46" s="44"/>
      <c r="JZR46" s="21"/>
      <c r="JZS46" s="52"/>
      <c r="JZT46" s="32"/>
      <c r="JZU46" s="20"/>
      <c r="JZV46" s="14"/>
      <c r="JZW46" s="14"/>
      <c r="JZX46" s="14"/>
      <c r="JZY46" s="14"/>
      <c r="JZZ46" s="17"/>
      <c r="KAA46" s="51"/>
      <c r="KAB46" s="45"/>
      <c r="KAC46" s="53"/>
      <c r="KAD46" s="44"/>
      <c r="KAE46" s="21"/>
      <c r="KAF46" s="52"/>
      <c r="KAG46" s="32"/>
      <c r="KAH46" s="20"/>
      <c r="KAI46" s="14"/>
      <c r="KAJ46" s="14"/>
      <c r="KAK46" s="14"/>
      <c r="KAL46" s="14"/>
      <c r="KAM46" s="17"/>
      <c r="KAN46" s="51"/>
      <c r="KAO46" s="45"/>
      <c r="KAP46" s="53"/>
      <c r="KAQ46" s="44"/>
      <c r="KAR46" s="21"/>
      <c r="KAS46" s="52"/>
      <c r="KAT46" s="32"/>
      <c r="KAU46" s="20"/>
      <c r="KAV46" s="14"/>
      <c r="KAW46" s="14"/>
      <c r="KAX46" s="14"/>
      <c r="KAY46" s="14"/>
      <c r="KAZ46" s="17"/>
      <c r="KBA46" s="51"/>
      <c r="KBB46" s="45"/>
      <c r="KBC46" s="53"/>
      <c r="KBD46" s="44"/>
      <c r="KBE46" s="21"/>
      <c r="KBF46" s="52"/>
      <c r="KBG46" s="32"/>
      <c r="KBH46" s="20"/>
      <c r="KBI46" s="14"/>
      <c r="KBJ46" s="14"/>
      <c r="KBK46" s="14"/>
      <c r="KBL46" s="14"/>
      <c r="KBM46" s="17"/>
      <c r="KBN46" s="51"/>
      <c r="KBO46" s="45"/>
      <c r="KBP46" s="53"/>
      <c r="KBQ46" s="44"/>
      <c r="KBR46" s="21"/>
      <c r="KBS46" s="52"/>
      <c r="KBT46" s="32"/>
      <c r="KBU46" s="20"/>
      <c r="KBV46" s="14"/>
      <c r="KBW46" s="14"/>
      <c r="KBX46" s="14"/>
      <c r="KBY46" s="14"/>
      <c r="KBZ46" s="17"/>
      <c r="KCA46" s="51"/>
      <c r="KCB46" s="45"/>
      <c r="KCC46" s="53"/>
      <c r="KCD46" s="44"/>
      <c r="KCE46" s="21"/>
      <c r="KCF46" s="52"/>
      <c r="KCG46" s="32"/>
      <c r="KCH46" s="20"/>
      <c r="KCI46" s="14"/>
      <c r="KCJ46" s="14"/>
      <c r="KCK46" s="14"/>
      <c r="KCL46" s="14"/>
      <c r="KCM46" s="17"/>
      <c r="KCN46" s="51"/>
      <c r="KCO46" s="45"/>
      <c r="KCP46" s="53"/>
      <c r="KCQ46" s="44"/>
      <c r="KCR46" s="21"/>
      <c r="KCS46" s="52"/>
      <c r="KCT46" s="32"/>
      <c r="KCU46" s="20"/>
      <c r="KCV46" s="14"/>
      <c r="KCW46" s="14"/>
      <c r="KCX46" s="14"/>
      <c r="KCY46" s="14"/>
      <c r="KCZ46" s="17"/>
      <c r="KDA46" s="51"/>
      <c r="KDB46" s="45"/>
      <c r="KDC46" s="53"/>
      <c r="KDD46" s="44"/>
      <c r="KDE46" s="21"/>
      <c r="KDF46" s="52"/>
      <c r="KDG46" s="32"/>
      <c r="KDH46" s="20"/>
      <c r="KDI46" s="14"/>
      <c r="KDJ46" s="14"/>
      <c r="KDK46" s="14"/>
      <c r="KDL46" s="14"/>
      <c r="KDM46" s="17"/>
      <c r="KDN46" s="51"/>
      <c r="KDO46" s="45"/>
      <c r="KDP46" s="53"/>
      <c r="KDQ46" s="44"/>
      <c r="KDR46" s="21"/>
      <c r="KDS46" s="52"/>
      <c r="KDT46" s="32"/>
      <c r="KDU46" s="20"/>
      <c r="KDV46" s="14"/>
      <c r="KDW46" s="14"/>
      <c r="KDX46" s="14"/>
      <c r="KDY46" s="14"/>
      <c r="KDZ46" s="17"/>
      <c r="KEA46" s="51"/>
      <c r="KEB46" s="45"/>
      <c r="KEC46" s="53"/>
      <c r="KED46" s="44"/>
      <c r="KEE46" s="21"/>
      <c r="KEF46" s="52"/>
      <c r="KEG46" s="32"/>
      <c r="KEH46" s="20"/>
      <c r="KEI46" s="14"/>
      <c r="KEJ46" s="14"/>
      <c r="KEK46" s="14"/>
      <c r="KEL46" s="14"/>
      <c r="KEM46" s="17"/>
      <c r="KEN46" s="51"/>
      <c r="KEO46" s="45"/>
      <c r="KEP46" s="53"/>
      <c r="KEQ46" s="44"/>
      <c r="KER46" s="21"/>
      <c r="KES46" s="52"/>
      <c r="KET46" s="32"/>
      <c r="KEU46" s="20"/>
      <c r="KEV46" s="14"/>
      <c r="KEW46" s="14"/>
      <c r="KEX46" s="14"/>
      <c r="KEY46" s="14"/>
      <c r="KEZ46" s="17"/>
      <c r="KFA46" s="51"/>
      <c r="KFB46" s="45"/>
      <c r="KFC46" s="53"/>
      <c r="KFD46" s="44"/>
      <c r="KFE46" s="21"/>
      <c r="KFF46" s="52"/>
      <c r="KFG46" s="32"/>
      <c r="KFH46" s="20"/>
      <c r="KFI46" s="14"/>
      <c r="KFJ46" s="14"/>
      <c r="KFK46" s="14"/>
      <c r="KFL46" s="14"/>
      <c r="KFM46" s="17"/>
      <c r="KFN46" s="51"/>
      <c r="KFO46" s="45"/>
      <c r="KFP46" s="53"/>
      <c r="KFQ46" s="44"/>
      <c r="KFR46" s="21"/>
      <c r="KFS46" s="52"/>
      <c r="KFT46" s="32"/>
      <c r="KFU46" s="20"/>
      <c r="KFV46" s="14"/>
      <c r="KFW46" s="14"/>
      <c r="KFX46" s="14"/>
      <c r="KFY46" s="14"/>
      <c r="KFZ46" s="17"/>
      <c r="KGA46" s="51"/>
      <c r="KGB46" s="45"/>
      <c r="KGC46" s="53"/>
      <c r="KGD46" s="44"/>
      <c r="KGE46" s="21"/>
      <c r="KGF46" s="52"/>
      <c r="KGG46" s="32"/>
      <c r="KGH46" s="20"/>
      <c r="KGI46" s="14"/>
      <c r="KGJ46" s="14"/>
      <c r="KGK46" s="14"/>
      <c r="KGL46" s="14"/>
      <c r="KGM46" s="17"/>
      <c r="KGN46" s="51"/>
      <c r="KGO46" s="45"/>
      <c r="KGP46" s="53"/>
      <c r="KGQ46" s="44"/>
      <c r="KGR46" s="21"/>
      <c r="KGS46" s="52"/>
      <c r="KGT46" s="32"/>
      <c r="KGU46" s="20"/>
      <c r="KGV46" s="14"/>
      <c r="KGW46" s="14"/>
      <c r="KGX46" s="14"/>
      <c r="KGY46" s="14"/>
      <c r="KGZ46" s="17"/>
      <c r="KHA46" s="51"/>
      <c r="KHB46" s="45"/>
      <c r="KHC46" s="53"/>
      <c r="KHD46" s="44"/>
      <c r="KHE46" s="21"/>
      <c r="KHF46" s="52"/>
      <c r="KHG46" s="32"/>
      <c r="KHH46" s="20"/>
      <c r="KHI46" s="14"/>
      <c r="KHJ46" s="14"/>
      <c r="KHK46" s="14"/>
      <c r="KHL46" s="14"/>
      <c r="KHM46" s="17"/>
      <c r="KHN46" s="51"/>
      <c r="KHO46" s="45"/>
      <c r="KHP46" s="53"/>
      <c r="KHQ46" s="44"/>
      <c r="KHR46" s="21"/>
      <c r="KHS46" s="52"/>
      <c r="KHT46" s="32"/>
      <c r="KHU46" s="20"/>
      <c r="KHV46" s="14"/>
      <c r="KHW46" s="14"/>
      <c r="KHX46" s="14"/>
      <c r="KHY46" s="14"/>
      <c r="KHZ46" s="17"/>
      <c r="KIA46" s="51"/>
      <c r="KIB46" s="45"/>
      <c r="KIC46" s="53"/>
      <c r="KID46" s="44"/>
      <c r="KIE46" s="21"/>
      <c r="KIF46" s="52"/>
      <c r="KIG46" s="32"/>
      <c r="KIH46" s="20"/>
      <c r="KII46" s="14"/>
      <c r="KIJ46" s="14"/>
      <c r="KIK46" s="14"/>
      <c r="KIL46" s="14"/>
      <c r="KIM46" s="17"/>
      <c r="KIN46" s="51"/>
      <c r="KIO46" s="45"/>
      <c r="KIP46" s="53"/>
      <c r="KIQ46" s="44"/>
      <c r="KIR46" s="21"/>
      <c r="KIS46" s="52"/>
      <c r="KIT46" s="32"/>
      <c r="KIU46" s="20"/>
      <c r="KIV46" s="14"/>
      <c r="KIW46" s="14"/>
      <c r="KIX46" s="14"/>
      <c r="KIY46" s="14"/>
      <c r="KIZ46" s="17"/>
      <c r="KJA46" s="51"/>
      <c r="KJB46" s="45"/>
      <c r="KJC46" s="53"/>
      <c r="KJD46" s="44"/>
      <c r="KJE46" s="21"/>
      <c r="KJF46" s="52"/>
      <c r="KJG46" s="32"/>
      <c r="KJH46" s="20"/>
      <c r="KJI46" s="14"/>
      <c r="KJJ46" s="14"/>
      <c r="KJK46" s="14"/>
      <c r="KJL46" s="14"/>
      <c r="KJM46" s="17"/>
      <c r="KJN46" s="51"/>
      <c r="KJO46" s="45"/>
      <c r="KJP46" s="53"/>
      <c r="KJQ46" s="44"/>
      <c r="KJR46" s="21"/>
      <c r="KJS46" s="52"/>
      <c r="KJT46" s="32"/>
      <c r="KJU46" s="20"/>
      <c r="KJV46" s="14"/>
      <c r="KJW46" s="14"/>
      <c r="KJX46" s="14"/>
      <c r="KJY46" s="14"/>
      <c r="KJZ46" s="17"/>
      <c r="KKA46" s="51"/>
      <c r="KKB46" s="45"/>
      <c r="KKC46" s="53"/>
      <c r="KKD46" s="44"/>
      <c r="KKE46" s="21"/>
      <c r="KKF46" s="52"/>
      <c r="KKG46" s="32"/>
      <c r="KKH46" s="20"/>
      <c r="KKI46" s="14"/>
      <c r="KKJ46" s="14"/>
      <c r="KKK46" s="14"/>
      <c r="KKL46" s="14"/>
      <c r="KKM46" s="17"/>
      <c r="KKN46" s="51"/>
      <c r="KKO46" s="45"/>
      <c r="KKP46" s="53"/>
      <c r="KKQ46" s="44"/>
      <c r="KKR46" s="21"/>
      <c r="KKS46" s="52"/>
      <c r="KKT46" s="32"/>
      <c r="KKU46" s="20"/>
      <c r="KKV46" s="14"/>
      <c r="KKW46" s="14"/>
      <c r="KKX46" s="14"/>
      <c r="KKY46" s="14"/>
      <c r="KKZ46" s="17"/>
      <c r="KLA46" s="51"/>
      <c r="KLB46" s="45"/>
      <c r="KLC46" s="53"/>
      <c r="KLD46" s="44"/>
      <c r="KLE46" s="21"/>
      <c r="KLF46" s="52"/>
      <c r="KLG46" s="32"/>
      <c r="KLH46" s="20"/>
      <c r="KLI46" s="14"/>
      <c r="KLJ46" s="14"/>
      <c r="KLK46" s="14"/>
      <c r="KLL46" s="14"/>
      <c r="KLM46" s="17"/>
      <c r="KLN46" s="51"/>
      <c r="KLO46" s="45"/>
      <c r="KLP46" s="53"/>
      <c r="KLQ46" s="44"/>
      <c r="KLR46" s="21"/>
      <c r="KLS46" s="52"/>
      <c r="KLT46" s="32"/>
      <c r="KLU46" s="20"/>
      <c r="KLV46" s="14"/>
      <c r="KLW46" s="14"/>
      <c r="KLX46" s="14"/>
      <c r="KLY46" s="14"/>
      <c r="KLZ46" s="17"/>
      <c r="KMA46" s="51"/>
      <c r="KMB46" s="45"/>
      <c r="KMC46" s="53"/>
      <c r="KMD46" s="44"/>
      <c r="KME46" s="21"/>
      <c r="KMF46" s="52"/>
      <c r="KMG46" s="32"/>
      <c r="KMH46" s="20"/>
      <c r="KMI46" s="14"/>
      <c r="KMJ46" s="14"/>
      <c r="KMK46" s="14"/>
      <c r="KML46" s="14"/>
      <c r="KMM46" s="17"/>
      <c r="KMN46" s="51"/>
      <c r="KMO46" s="45"/>
      <c r="KMP46" s="53"/>
      <c r="KMQ46" s="44"/>
      <c r="KMR46" s="21"/>
      <c r="KMS46" s="52"/>
      <c r="KMT46" s="32"/>
      <c r="KMU46" s="20"/>
      <c r="KMV46" s="14"/>
      <c r="KMW46" s="14"/>
      <c r="KMX46" s="14"/>
      <c r="KMY46" s="14"/>
      <c r="KMZ46" s="17"/>
      <c r="KNA46" s="51"/>
      <c r="KNB46" s="45"/>
      <c r="KNC46" s="53"/>
      <c r="KND46" s="44"/>
      <c r="KNE46" s="21"/>
      <c r="KNF46" s="52"/>
      <c r="KNG46" s="32"/>
      <c r="KNH46" s="20"/>
      <c r="KNI46" s="14"/>
      <c r="KNJ46" s="14"/>
      <c r="KNK46" s="14"/>
      <c r="KNL46" s="14"/>
      <c r="KNM46" s="17"/>
      <c r="KNN46" s="51"/>
      <c r="KNO46" s="45"/>
      <c r="KNP46" s="53"/>
      <c r="KNQ46" s="44"/>
      <c r="KNR46" s="21"/>
      <c r="KNS46" s="52"/>
      <c r="KNT46" s="32"/>
      <c r="KNU46" s="20"/>
      <c r="KNV46" s="14"/>
      <c r="KNW46" s="14"/>
      <c r="KNX46" s="14"/>
      <c r="KNY46" s="14"/>
      <c r="KNZ46" s="17"/>
      <c r="KOA46" s="51"/>
      <c r="KOB46" s="45"/>
      <c r="KOC46" s="53"/>
      <c r="KOD46" s="44"/>
      <c r="KOE46" s="21"/>
      <c r="KOF46" s="52"/>
      <c r="KOG46" s="32"/>
      <c r="KOH46" s="20"/>
      <c r="KOI46" s="14"/>
      <c r="KOJ46" s="14"/>
      <c r="KOK46" s="14"/>
      <c r="KOL46" s="14"/>
      <c r="KOM46" s="17"/>
      <c r="KON46" s="51"/>
      <c r="KOO46" s="45"/>
      <c r="KOP46" s="53"/>
      <c r="KOQ46" s="44"/>
      <c r="KOR46" s="21"/>
      <c r="KOS46" s="52"/>
      <c r="KOT46" s="32"/>
      <c r="KOU46" s="20"/>
      <c r="KOV46" s="14"/>
      <c r="KOW46" s="14"/>
      <c r="KOX46" s="14"/>
      <c r="KOY46" s="14"/>
      <c r="KOZ46" s="17"/>
      <c r="KPA46" s="51"/>
      <c r="KPB46" s="45"/>
      <c r="KPC46" s="53"/>
      <c r="KPD46" s="44"/>
      <c r="KPE46" s="21"/>
      <c r="KPF46" s="52"/>
      <c r="KPG46" s="32"/>
      <c r="KPH46" s="20"/>
      <c r="KPI46" s="14"/>
      <c r="KPJ46" s="14"/>
      <c r="KPK46" s="14"/>
      <c r="KPL46" s="14"/>
      <c r="KPM46" s="17"/>
      <c r="KPN46" s="51"/>
      <c r="KPO46" s="45"/>
      <c r="KPP46" s="53"/>
      <c r="KPQ46" s="44"/>
      <c r="KPR46" s="21"/>
      <c r="KPS46" s="52"/>
      <c r="KPT46" s="32"/>
      <c r="KPU46" s="20"/>
      <c r="KPV46" s="14"/>
      <c r="KPW46" s="14"/>
      <c r="KPX46" s="14"/>
      <c r="KPY46" s="14"/>
      <c r="KPZ46" s="17"/>
      <c r="KQA46" s="51"/>
      <c r="KQB46" s="45"/>
      <c r="KQC46" s="53"/>
      <c r="KQD46" s="44"/>
      <c r="KQE46" s="21"/>
      <c r="KQF46" s="52"/>
      <c r="KQG46" s="32"/>
      <c r="KQH46" s="20"/>
      <c r="KQI46" s="14"/>
      <c r="KQJ46" s="14"/>
      <c r="KQK46" s="14"/>
      <c r="KQL46" s="14"/>
      <c r="KQM46" s="17"/>
      <c r="KQN46" s="51"/>
      <c r="KQO46" s="45"/>
      <c r="KQP46" s="53"/>
      <c r="KQQ46" s="44"/>
      <c r="KQR46" s="21"/>
      <c r="KQS46" s="52"/>
      <c r="KQT46" s="32"/>
      <c r="KQU46" s="20"/>
      <c r="KQV46" s="14"/>
      <c r="KQW46" s="14"/>
      <c r="KQX46" s="14"/>
      <c r="KQY46" s="14"/>
      <c r="KQZ46" s="17"/>
      <c r="KRA46" s="51"/>
      <c r="KRB46" s="45"/>
      <c r="KRC46" s="53"/>
      <c r="KRD46" s="44"/>
      <c r="KRE46" s="21"/>
      <c r="KRF46" s="52"/>
      <c r="KRG46" s="32"/>
      <c r="KRH46" s="20"/>
      <c r="KRI46" s="14"/>
      <c r="KRJ46" s="14"/>
      <c r="KRK46" s="14"/>
      <c r="KRL46" s="14"/>
      <c r="KRM46" s="17"/>
      <c r="KRN46" s="51"/>
      <c r="KRO46" s="45"/>
      <c r="KRP46" s="53"/>
      <c r="KRQ46" s="44"/>
      <c r="KRR46" s="21"/>
      <c r="KRS46" s="52"/>
      <c r="KRT46" s="32"/>
      <c r="KRU46" s="20"/>
      <c r="KRV46" s="14"/>
      <c r="KRW46" s="14"/>
      <c r="KRX46" s="14"/>
      <c r="KRY46" s="14"/>
      <c r="KRZ46" s="17"/>
      <c r="KSA46" s="51"/>
      <c r="KSB46" s="45"/>
      <c r="KSC46" s="53"/>
      <c r="KSD46" s="44"/>
      <c r="KSE46" s="21"/>
      <c r="KSF46" s="52"/>
      <c r="KSG46" s="32"/>
      <c r="KSH46" s="20"/>
      <c r="KSI46" s="14"/>
      <c r="KSJ46" s="14"/>
      <c r="KSK46" s="14"/>
      <c r="KSL46" s="14"/>
      <c r="KSM46" s="17"/>
      <c r="KSN46" s="51"/>
      <c r="KSO46" s="45"/>
      <c r="KSP46" s="53"/>
      <c r="KSQ46" s="44"/>
      <c r="KSR46" s="21"/>
      <c r="KSS46" s="52"/>
      <c r="KST46" s="32"/>
      <c r="KSU46" s="20"/>
      <c r="KSV46" s="14"/>
      <c r="KSW46" s="14"/>
      <c r="KSX46" s="14"/>
      <c r="KSY46" s="14"/>
      <c r="KSZ46" s="17"/>
      <c r="KTA46" s="51"/>
      <c r="KTB46" s="45"/>
      <c r="KTC46" s="53"/>
      <c r="KTD46" s="44"/>
      <c r="KTE46" s="21"/>
      <c r="KTF46" s="52"/>
      <c r="KTG46" s="32"/>
      <c r="KTH46" s="20"/>
      <c r="KTI46" s="14"/>
      <c r="KTJ46" s="14"/>
      <c r="KTK46" s="14"/>
      <c r="KTL46" s="14"/>
      <c r="KTM46" s="17"/>
      <c r="KTN46" s="51"/>
      <c r="KTO46" s="45"/>
      <c r="KTP46" s="53"/>
      <c r="KTQ46" s="44"/>
      <c r="KTR46" s="21"/>
      <c r="KTS46" s="52"/>
      <c r="KTT46" s="32"/>
      <c r="KTU46" s="20"/>
      <c r="KTV46" s="14"/>
      <c r="KTW46" s="14"/>
      <c r="KTX46" s="14"/>
      <c r="KTY46" s="14"/>
      <c r="KTZ46" s="17"/>
      <c r="KUA46" s="51"/>
      <c r="KUB46" s="45"/>
      <c r="KUC46" s="53"/>
      <c r="KUD46" s="44"/>
      <c r="KUE46" s="21"/>
      <c r="KUF46" s="52"/>
      <c r="KUG46" s="32"/>
      <c r="KUH46" s="20"/>
      <c r="KUI46" s="14"/>
      <c r="KUJ46" s="14"/>
      <c r="KUK46" s="14"/>
      <c r="KUL46" s="14"/>
      <c r="KUM46" s="17"/>
      <c r="KUN46" s="51"/>
      <c r="KUO46" s="45"/>
      <c r="KUP46" s="53"/>
      <c r="KUQ46" s="44"/>
      <c r="KUR46" s="21"/>
      <c r="KUS46" s="52"/>
      <c r="KUT46" s="32"/>
      <c r="KUU46" s="20"/>
      <c r="KUV46" s="14"/>
      <c r="KUW46" s="14"/>
      <c r="KUX46" s="14"/>
      <c r="KUY46" s="14"/>
      <c r="KUZ46" s="17"/>
      <c r="KVA46" s="51"/>
      <c r="KVB46" s="45"/>
      <c r="KVC46" s="53"/>
      <c r="KVD46" s="44"/>
      <c r="KVE46" s="21"/>
      <c r="KVF46" s="52"/>
      <c r="KVG46" s="32"/>
      <c r="KVH46" s="20"/>
      <c r="KVI46" s="14"/>
      <c r="KVJ46" s="14"/>
      <c r="KVK46" s="14"/>
      <c r="KVL46" s="14"/>
      <c r="KVM46" s="17"/>
      <c r="KVN46" s="51"/>
      <c r="KVO46" s="45"/>
      <c r="KVP46" s="53"/>
      <c r="KVQ46" s="44"/>
      <c r="KVR46" s="21"/>
      <c r="KVS46" s="52"/>
      <c r="KVT46" s="32"/>
      <c r="KVU46" s="20"/>
      <c r="KVV46" s="14"/>
      <c r="KVW46" s="14"/>
      <c r="KVX46" s="14"/>
      <c r="KVY46" s="14"/>
      <c r="KVZ46" s="17"/>
      <c r="KWA46" s="51"/>
      <c r="KWB46" s="45"/>
      <c r="KWC46" s="53"/>
      <c r="KWD46" s="44"/>
      <c r="KWE46" s="21"/>
      <c r="KWF46" s="52"/>
      <c r="KWG46" s="32"/>
      <c r="KWH46" s="20"/>
      <c r="KWI46" s="14"/>
      <c r="KWJ46" s="14"/>
      <c r="KWK46" s="14"/>
      <c r="KWL46" s="14"/>
      <c r="KWM46" s="17"/>
      <c r="KWN46" s="51"/>
      <c r="KWO46" s="45"/>
      <c r="KWP46" s="53"/>
      <c r="KWQ46" s="44"/>
      <c r="KWR46" s="21"/>
      <c r="KWS46" s="52"/>
      <c r="KWT46" s="32"/>
      <c r="KWU46" s="20"/>
      <c r="KWV46" s="14"/>
      <c r="KWW46" s="14"/>
      <c r="KWX46" s="14"/>
      <c r="KWY46" s="14"/>
      <c r="KWZ46" s="17"/>
      <c r="KXA46" s="51"/>
      <c r="KXB46" s="45"/>
      <c r="KXC46" s="53"/>
      <c r="KXD46" s="44"/>
      <c r="KXE46" s="21"/>
      <c r="KXF46" s="52"/>
      <c r="KXG46" s="32"/>
      <c r="KXH46" s="20"/>
      <c r="KXI46" s="14"/>
      <c r="KXJ46" s="14"/>
      <c r="KXK46" s="14"/>
      <c r="KXL46" s="14"/>
      <c r="KXM46" s="17"/>
      <c r="KXN46" s="51"/>
      <c r="KXO46" s="45"/>
      <c r="KXP46" s="53"/>
      <c r="KXQ46" s="44"/>
      <c r="KXR46" s="21"/>
      <c r="KXS46" s="52"/>
      <c r="KXT46" s="32"/>
      <c r="KXU46" s="20"/>
      <c r="KXV46" s="14"/>
      <c r="KXW46" s="14"/>
      <c r="KXX46" s="14"/>
      <c r="KXY46" s="14"/>
      <c r="KXZ46" s="17"/>
      <c r="KYA46" s="51"/>
      <c r="KYB46" s="45"/>
      <c r="KYC46" s="53"/>
      <c r="KYD46" s="44"/>
      <c r="KYE46" s="21"/>
      <c r="KYF46" s="52"/>
      <c r="KYG46" s="32"/>
      <c r="KYH46" s="20"/>
      <c r="KYI46" s="14"/>
      <c r="KYJ46" s="14"/>
      <c r="KYK46" s="14"/>
      <c r="KYL46" s="14"/>
      <c r="KYM46" s="17"/>
      <c r="KYN46" s="51"/>
      <c r="KYO46" s="45"/>
      <c r="KYP46" s="53"/>
      <c r="KYQ46" s="44"/>
      <c r="KYR46" s="21"/>
      <c r="KYS46" s="52"/>
      <c r="KYT46" s="32"/>
      <c r="KYU46" s="20"/>
      <c r="KYV46" s="14"/>
      <c r="KYW46" s="14"/>
      <c r="KYX46" s="14"/>
      <c r="KYY46" s="14"/>
      <c r="KYZ46" s="17"/>
      <c r="KZA46" s="51"/>
      <c r="KZB46" s="45"/>
      <c r="KZC46" s="53"/>
      <c r="KZD46" s="44"/>
      <c r="KZE46" s="21"/>
      <c r="KZF46" s="52"/>
      <c r="KZG46" s="32"/>
      <c r="KZH46" s="20"/>
      <c r="KZI46" s="14"/>
      <c r="KZJ46" s="14"/>
      <c r="KZK46" s="14"/>
      <c r="KZL46" s="14"/>
      <c r="KZM46" s="17"/>
      <c r="KZN46" s="51"/>
      <c r="KZO46" s="45"/>
      <c r="KZP46" s="53"/>
      <c r="KZQ46" s="44"/>
      <c r="KZR46" s="21"/>
      <c r="KZS46" s="52"/>
      <c r="KZT46" s="32"/>
      <c r="KZU46" s="20"/>
      <c r="KZV46" s="14"/>
      <c r="KZW46" s="14"/>
      <c r="KZX46" s="14"/>
      <c r="KZY46" s="14"/>
      <c r="KZZ46" s="17"/>
      <c r="LAA46" s="51"/>
      <c r="LAB46" s="45"/>
      <c r="LAC46" s="53"/>
      <c r="LAD46" s="44"/>
      <c r="LAE46" s="21"/>
      <c r="LAF46" s="52"/>
      <c r="LAG46" s="32"/>
      <c r="LAH46" s="20"/>
      <c r="LAI46" s="14"/>
      <c r="LAJ46" s="14"/>
      <c r="LAK46" s="14"/>
      <c r="LAL46" s="14"/>
      <c r="LAM46" s="17"/>
      <c r="LAN46" s="51"/>
      <c r="LAO46" s="45"/>
      <c r="LAP46" s="53"/>
      <c r="LAQ46" s="44"/>
      <c r="LAR46" s="21"/>
      <c r="LAS46" s="52"/>
      <c r="LAT46" s="32"/>
      <c r="LAU46" s="20"/>
      <c r="LAV46" s="14"/>
      <c r="LAW46" s="14"/>
      <c r="LAX46" s="14"/>
      <c r="LAY46" s="14"/>
      <c r="LAZ46" s="17"/>
      <c r="LBA46" s="51"/>
      <c r="LBB46" s="45"/>
      <c r="LBC46" s="53"/>
      <c r="LBD46" s="44"/>
      <c r="LBE46" s="21"/>
      <c r="LBF46" s="52"/>
      <c r="LBG46" s="32"/>
      <c r="LBH46" s="20"/>
      <c r="LBI46" s="14"/>
      <c r="LBJ46" s="14"/>
      <c r="LBK46" s="14"/>
      <c r="LBL46" s="14"/>
      <c r="LBM46" s="17"/>
      <c r="LBN46" s="51"/>
      <c r="LBO46" s="45"/>
      <c r="LBP46" s="53"/>
      <c r="LBQ46" s="44"/>
      <c r="LBR46" s="21"/>
      <c r="LBS46" s="52"/>
      <c r="LBT46" s="32"/>
      <c r="LBU46" s="20"/>
      <c r="LBV46" s="14"/>
      <c r="LBW46" s="14"/>
      <c r="LBX46" s="14"/>
      <c r="LBY46" s="14"/>
      <c r="LBZ46" s="17"/>
      <c r="LCA46" s="51"/>
      <c r="LCB46" s="45"/>
      <c r="LCC46" s="53"/>
      <c r="LCD46" s="44"/>
      <c r="LCE46" s="21"/>
      <c r="LCF46" s="52"/>
      <c r="LCG46" s="32"/>
      <c r="LCH46" s="20"/>
      <c r="LCI46" s="14"/>
      <c r="LCJ46" s="14"/>
      <c r="LCK46" s="14"/>
      <c r="LCL46" s="14"/>
      <c r="LCM46" s="17"/>
      <c r="LCN46" s="51"/>
      <c r="LCO46" s="45"/>
      <c r="LCP46" s="53"/>
      <c r="LCQ46" s="44"/>
      <c r="LCR46" s="21"/>
      <c r="LCS46" s="52"/>
      <c r="LCT46" s="32"/>
      <c r="LCU46" s="20"/>
      <c r="LCV46" s="14"/>
      <c r="LCW46" s="14"/>
      <c r="LCX46" s="14"/>
      <c r="LCY46" s="14"/>
      <c r="LCZ46" s="17"/>
      <c r="LDA46" s="51"/>
      <c r="LDB46" s="45"/>
      <c r="LDC46" s="53"/>
      <c r="LDD46" s="44"/>
      <c r="LDE46" s="21"/>
      <c r="LDF46" s="52"/>
      <c r="LDG46" s="32"/>
      <c r="LDH46" s="20"/>
      <c r="LDI46" s="14"/>
      <c r="LDJ46" s="14"/>
      <c r="LDK46" s="14"/>
      <c r="LDL46" s="14"/>
      <c r="LDM46" s="17"/>
      <c r="LDN46" s="51"/>
      <c r="LDO46" s="45"/>
      <c r="LDP46" s="53"/>
      <c r="LDQ46" s="44"/>
      <c r="LDR46" s="21"/>
      <c r="LDS46" s="52"/>
      <c r="LDT46" s="32"/>
      <c r="LDU46" s="20"/>
      <c r="LDV46" s="14"/>
      <c r="LDW46" s="14"/>
      <c r="LDX46" s="14"/>
      <c r="LDY46" s="14"/>
      <c r="LDZ46" s="17"/>
      <c r="LEA46" s="51"/>
      <c r="LEB46" s="45"/>
      <c r="LEC46" s="53"/>
      <c r="LED46" s="44"/>
      <c r="LEE46" s="21"/>
      <c r="LEF46" s="52"/>
      <c r="LEG46" s="32"/>
      <c r="LEH46" s="20"/>
      <c r="LEI46" s="14"/>
      <c r="LEJ46" s="14"/>
      <c r="LEK46" s="14"/>
      <c r="LEL46" s="14"/>
      <c r="LEM46" s="17"/>
      <c r="LEN46" s="51"/>
      <c r="LEO46" s="45"/>
      <c r="LEP46" s="53"/>
      <c r="LEQ46" s="44"/>
      <c r="LER46" s="21"/>
      <c r="LES46" s="52"/>
      <c r="LET46" s="32"/>
      <c r="LEU46" s="20"/>
      <c r="LEV46" s="14"/>
      <c r="LEW46" s="14"/>
      <c r="LEX46" s="14"/>
      <c r="LEY46" s="14"/>
      <c r="LEZ46" s="17"/>
      <c r="LFA46" s="51"/>
      <c r="LFB46" s="45"/>
      <c r="LFC46" s="53"/>
      <c r="LFD46" s="44"/>
      <c r="LFE46" s="21"/>
      <c r="LFF46" s="52"/>
      <c r="LFG46" s="32"/>
      <c r="LFH46" s="20"/>
      <c r="LFI46" s="14"/>
      <c r="LFJ46" s="14"/>
      <c r="LFK46" s="14"/>
      <c r="LFL46" s="14"/>
      <c r="LFM46" s="17"/>
      <c r="LFN46" s="51"/>
      <c r="LFO46" s="45"/>
      <c r="LFP46" s="53"/>
      <c r="LFQ46" s="44"/>
      <c r="LFR46" s="21"/>
      <c r="LFS46" s="52"/>
      <c r="LFT46" s="32"/>
      <c r="LFU46" s="20"/>
      <c r="LFV46" s="14"/>
      <c r="LFW46" s="14"/>
      <c r="LFX46" s="14"/>
      <c r="LFY46" s="14"/>
      <c r="LFZ46" s="17"/>
      <c r="LGA46" s="51"/>
      <c r="LGB46" s="45"/>
      <c r="LGC46" s="53"/>
      <c r="LGD46" s="44"/>
      <c r="LGE46" s="21"/>
      <c r="LGF46" s="52"/>
      <c r="LGG46" s="32"/>
      <c r="LGH46" s="20"/>
      <c r="LGI46" s="14"/>
      <c r="LGJ46" s="14"/>
      <c r="LGK46" s="14"/>
      <c r="LGL46" s="14"/>
      <c r="LGM46" s="17"/>
      <c r="LGN46" s="51"/>
      <c r="LGO46" s="45"/>
      <c r="LGP46" s="53"/>
      <c r="LGQ46" s="44"/>
      <c r="LGR46" s="21"/>
      <c r="LGS46" s="52"/>
      <c r="LGT46" s="32"/>
      <c r="LGU46" s="20"/>
      <c r="LGV46" s="14"/>
      <c r="LGW46" s="14"/>
      <c r="LGX46" s="14"/>
      <c r="LGY46" s="14"/>
      <c r="LGZ46" s="17"/>
      <c r="LHA46" s="51"/>
      <c r="LHB46" s="45"/>
      <c r="LHC46" s="53"/>
      <c r="LHD46" s="44"/>
      <c r="LHE46" s="21"/>
      <c r="LHF46" s="52"/>
      <c r="LHG46" s="32"/>
      <c r="LHH46" s="20"/>
      <c r="LHI46" s="14"/>
      <c r="LHJ46" s="14"/>
      <c r="LHK46" s="14"/>
      <c r="LHL46" s="14"/>
      <c r="LHM46" s="17"/>
      <c r="LHN46" s="51"/>
      <c r="LHO46" s="45"/>
      <c r="LHP46" s="53"/>
      <c r="LHQ46" s="44"/>
      <c r="LHR46" s="21"/>
      <c r="LHS46" s="52"/>
      <c r="LHT46" s="32"/>
      <c r="LHU46" s="20"/>
      <c r="LHV46" s="14"/>
      <c r="LHW46" s="14"/>
      <c r="LHX46" s="14"/>
      <c r="LHY46" s="14"/>
      <c r="LHZ46" s="17"/>
      <c r="LIA46" s="51"/>
      <c r="LIB46" s="45"/>
      <c r="LIC46" s="53"/>
      <c r="LID46" s="44"/>
      <c r="LIE46" s="21"/>
      <c r="LIF46" s="52"/>
      <c r="LIG46" s="32"/>
      <c r="LIH46" s="20"/>
      <c r="LII46" s="14"/>
      <c r="LIJ46" s="14"/>
      <c r="LIK46" s="14"/>
      <c r="LIL46" s="14"/>
      <c r="LIM46" s="17"/>
      <c r="LIN46" s="51"/>
      <c r="LIO46" s="45"/>
      <c r="LIP46" s="53"/>
      <c r="LIQ46" s="44"/>
      <c r="LIR46" s="21"/>
      <c r="LIS46" s="52"/>
      <c r="LIT46" s="32"/>
      <c r="LIU46" s="20"/>
      <c r="LIV46" s="14"/>
      <c r="LIW46" s="14"/>
      <c r="LIX46" s="14"/>
      <c r="LIY46" s="14"/>
      <c r="LIZ46" s="17"/>
      <c r="LJA46" s="51"/>
      <c r="LJB46" s="45"/>
      <c r="LJC46" s="53"/>
      <c r="LJD46" s="44"/>
      <c r="LJE46" s="21"/>
      <c r="LJF46" s="52"/>
      <c r="LJG46" s="32"/>
      <c r="LJH46" s="20"/>
      <c r="LJI46" s="14"/>
      <c r="LJJ46" s="14"/>
      <c r="LJK46" s="14"/>
      <c r="LJL46" s="14"/>
      <c r="LJM46" s="17"/>
      <c r="LJN46" s="51"/>
      <c r="LJO46" s="45"/>
      <c r="LJP46" s="53"/>
      <c r="LJQ46" s="44"/>
      <c r="LJR46" s="21"/>
      <c r="LJS46" s="52"/>
      <c r="LJT46" s="32"/>
      <c r="LJU46" s="20"/>
      <c r="LJV46" s="14"/>
      <c r="LJW46" s="14"/>
      <c r="LJX46" s="14"/>
      <c r="LJY46" s="14"/>
      <c r="LJZ46" s="17"/>
      <c r="LKA46" s="51"/>
      <c r="LKB46" s="45"/>
      <c r="LKC46" s="53"/>
      <c r="LKD46" s="44"/>
      <c r="LKE46" s="21"/>
      <c r="LKF46" s="52"/>
      <c r="LKG46" s="32"/>
      <c r="LKH46" s="20"/>
      <c r="LKI46" s="14"/>
      <c r="LKJ46" s="14"/>
      <c r="LKK46" s="14"/>
      <c r="LKL46" s="14"/>
      <c r="LKM46" s="17"/>
      <c r="LKN46" s="51"/>
      <c r="LKO46" s="45"/>
      <c r="LKP46" s="53"/>
      <c r="LKQ46" s="44"/>
      <c r="LKR46" s="21"/>
      <c r="LKS46" s="52"/>
      <c r="LKT46" s="32"/>
      <c r="LKU46" s="20"/>
      <c r="LKV46" s="14"/>
      <c r="LKW46" s="14"/>
      <c r="LKX46" s="14"/>
      <c r="LKY46" s="14"/>
      <c r="LKZ46" s="17"/>
      <c r="LLA46" s="51"/>
      <c r="LLB46" s="45"/>
      <c r="LLC46" s="53"/>
      <c r="LLD46" s="44"/>
      <c r="LLE46" s="21"/>
      <c r="LLF46" s="52"/>
      <c r="LLG46" s="32"/>
      <c r="LLH46" s="20"/>
      <c r="LLI46" s="14"/>
      <c r="LLJ46" s="14"/>
      <c r="LLK46" s="14"/>
      <c r="LLL46" s="14"/>
      <c r="LLM46" s="17"/>
      <c r="LLN46" s="51"/>
      <c r="LLO46" s="45"/>
      <c r="LLP46" s="53"/>
      <c r="LLQ46" s="44"/>
      <c r="LLR46" s="21"/>
      <c r="LLS46" s="52"/>
      <c r="LLT46" s="32"/>
      <c r="LLU46" s="20"/>
      <c r="LLV46" s="14"/>
      <c r="LLW46" s="14"/>
      <c r="LLX46" s="14"/>
      <c r="LLY46" s="14"/>
      <c r="LLZ46" s="17"/>
      <c r="LMA46" s="51"/>
      <c r="LMB46" s="45"/>
      <c r="LMC46" s="53"/>
      <c r="LMD46" s="44"/>
      <c r="LME46" s="21"/>
      <c r="LMF46" s="52"/>
      <c r="LMG46" s="32"/>
      <c r="LMH46" s="20"/>
      <c r="LMI46" s="14"/>
      <c r="LMJ46" s="14"/>
      <c r="LMK46" s="14"/>
      <c r="LML46" s="14"/>
      <c r="LMM46" s="17"/>
      <c r="LMN46" s="51"/>
      <c r="LMO46" s="45"/>
      <c r="LMP46" s="53"/>
      <c r="LMQ46" s="44"/>
      <c r="LMR46" s="21"/>
      <c r="LMS46" s="52"/>
      <c r="LMT46" s="32"/>
      <c r="LMU46" s="20"/>
      <c r="LMV46" s="14"/>
      <c r="LMW46" s="14"/>
      <c r="LMX46" s="14"/>
      <c r="LMY46" s="14"/>
      <c r="LMZ46" s="17"/>
      <c r="LNA46" s="51"/>
      <c r="LNB46" s="45"/>
      <c r="LNC46" s="53"/>
      <c r="LND46" s="44"/>
      <c r="LNE46" s="21"/>
      <c r="LNF46" s="52"/>
      <c r="LNG46" s="32"/>
      <c r="LNH46" s="20"/>
      <c r="LNI46" s="14"/>
      <c r="LNJ46" s="14"/>
      <c r="LNK46" s="14"/>
      <c r="LNL46" s="14"/>
      <c r="LNM46" s="17"/>
      <c r="LNN46" s="51"/>
      <c r="LNO46" s="45"/>
      <c r="LNP46" s="53"/>
      <c r="LNQ46" s="44"/>
      <c r="LNR46" s="21"/>
      <c r="LNS46" s="52"/>
      <c r="LNT46" s="32"/>
      <c r="LNU46" s="20"/>
      <c r="LNV46" s="14"/>
      <c r="LNW46" s="14"/>
      <c r="LNX46" s="14"/>
      <c r="LNY46" s="14"/>
      <c r="LNZ46" s="17"/>
      <c r="LOA46" s="51"/>
      <c r="LOB46" s="45"/>
      <c r="LOC46" s="53"/>
      <c r="LOD46" s="44"/>
      <c r="LOE46" s="21"/>
      <c r="LOF46" s="52"/>
      <c r="LOG46" s="32"/>
      <c r="LOH46" s="20"/>
      <c r="LOI46" s="14"/>
      <c r="LOJ46" s="14"/>
      <c r="LOK46" s="14"/>
      <c r="LOL46" s="14"/>
      <c r="LOM46" s="17"/>
      <c r="LON46" s="51"/>
      <c r="LOO46" s="45"/>
      <c r="LOP46" s="53"/>
      <c r="LOQ46" s="44"/>
      <c r="LOR46" s="21"/>
      <c r="LOS46" s="52"/>
      <c r="LOT46" s="32"/>
      <c r="LOU46" s="20"/>
      <c r="LOV46" s="14"/>
      <c r="LOW46" s="14"/>
      <c r="LOX46" s="14"/>
      <c r="LOY46" s="14"/>
      <c r="LOZ46" s="17"/>
      <c r="LPA46" s="51"/>
      <c r="LPB46" s="45"/>
      <c r="LPC46" s="53"/>
      <c r="LPD46" s="44"/>
      <c r="LPE46" s="21"/>
      <c r="LPF46" s="52"/>
      <c r="LPG46" s="32"/>
      <c r="LPH46" s="20"/>
      <c r="LPI46" s="14"/>
      <c r="LPJ46" s="14"/>
      <c r="LPK46" s="14"/>
      <c r="LPL46" s="14"/>
      <c r="LPM46" s="17"/>
      <c r="LPN46" s="51"/>
      <c r="LPO46" s="45"/>
      <c r="LPP46" s="53"/>
      <c r="LPQ46" s="44"/>
      <c r="LPR46" s="21"/>
      <c r="LPS46" s="52"/>
      <c r="LPT46" s="32"/>
      <c r="LPU46" s="20"/>
      <c r="LPV46" s="14"/>
      <c r="LPW46" s="14"/>
      <c r="LPX46" s="14"/>
      <c r="LPY46" s="14"/>
      <c r="LPZ46" s="17"/>
      <c r="LQA46" s="51"/>
      <c r="LQB46" s="45"/>
      <c r="LQC46" s="53"/>
      <c r="LQD46" s="44"/>
      <c r="LQE46" s="21"/>
      <c r="LQF46" s="52"/>
      <c r="LQG46" s="32"/>
      <c r="LQH46" s="20"/>
      <c r="LQI46" s="14"/>
      <c r="LQJ46" s="14"/>
      <c r="LQK46" s="14"/>
      <c r="LQL46" s="14"/>
      <c r="LQM46" s="17"/>
      <c r="LQN46" s="51"/>
      <c r="LQO46" s="45"/>
      <c r="LQP46" s="53"/>
      <c r="LQQ46" s="44"/>
      <c r="LQR46" s="21"/>
      <c r="LQS46" s="52"/>
      <c r="LQT46" s="32"/>
      <c r="LQU46" s="20"/>
      <c r="LQV46" s="14"/>
      <c r="LQW46" s="14"/>
      <c r="LQX46" s="14"/>
      <c r="LQY46" s="14"/>
      <c r="LQZ46" s="17"/>
      <c r="LRA46" s="51"/>
      <c r="LRB46" s="45"/>
      <c r="LRC46" s="53"/>
      <c r="LRD46" s="44"/>
      <c r="LRE46" s="21"/>
      <c r="LRF46" s="52"/>
      <c r="LRG46" s="32"/>
      <c r="LRH46" s="20"/>
      <c r="LRI46" s="14"/>
      <c r="LRJ46" s="14"/>
      <c r="LRK46" s="14"/>
      <c r="LRL46" s="14"/>
      <c r="LRM46" s="17"/>
      <c r="LRN46" s="51"/>
      <c r="LRO46" s="45"/>
      <c r="LRP46" s="53"/>
      <c r="LRQ46" s="44"/>
      <c r="LRR46" s="21"/>
      <c r="LRS46" s="52"/>
      <c r="LRT46" s="32"/>
      <c r="LRU46" s="20"/>
      <c r="LRV46" s="14"/>
      <c r="LRW46" s="14"/>
      <c r="LRX46" s="14"/>
      <c r="LRY46" s="14"/>
      <c r="LRZ46" s="17"/>
      <c r="LSA46" s="51"/>
      <c r="LSB46" s="45"/>
      <c r="LSC46" s="53"/>
      <c r="LSD46" s="44"/>
      <c r="LSE46" s="21"/>
      <c r="LSF46" s="52"/>
      <c r="LSG46" s="32"/>
      <c r="LSH46" s="20"/>
      <c r="LSI46" s="14"/>
      <c r="LSJ46" s="14"/>
      <c r="LSK46" s="14"/>
      <c r="LSL46" s="14"/>
      <c r="LSM46" s="17"/>
      <c r="LSN46" s="51"/>
      <c r="LSO46" s="45"/>
      <c r="LSP46" s="53"/>
      <c r="LSQ46" s="44"/>
      <c r="LSR46" s="21"/>
      <c r="LSS46" s="52"/>
      <c r="LST46" s="32"/>
      <c r="LSU46" s="20"/>
      <c r="LSV46" s="14"/>
      <c r="LSW46" s="14"/>
      <c r="LSX46" s="14"/>
      <c r="LSY46" s="14"/>
      <c r="LSZ46" s="17"/>
      <c r="LTA46" s="51"/>
      <c r="LTB46" s="45"/>
      <c r="LTC46" s="53"/>
      <c r="LTD46" s="44"/>
      <c r="LTE46" s="21"/>
      <c r="LTF46" s="52"/>
      <c r="LTG46" s="32"/>
      <c r="LTH46" s="20"/>
      <c r="LTI46" s="14"/>
      <c r="LTJ46" s="14"/>
      <c r="LTK46" s="14"/>
      <c r="LTL46" s="14"/>
      <c r="LTM46" s="17"/>
      <c r="LTN46" s="51"/>
      <c r="LTO46" s="45"/>
      <c r="LTP46" s="53"/>
      <c r="LTQ46" s="44"/>
      <c r="LTR46" s="21"/>
      <c r="LTS46" s="52"/>
      <c r="LTT46" s="32"/>
      <c r="LTU46" s="20"/>
      <c r="LTV46" s="14"/>
      <c r="LTW46" s="14"/>
      <c r="LTX46" s="14"/>
      <c r="LTY46" s="14"/>
      <c r="LTZ46" s="17"/>
      <c r="LUA46" s="51"/>
      <c r="LUB46" s="45"/>
      <c r="LUC46" s="53"/>
      <c r="LUD46" s="44"/>
      <c r="LUE46" s="21"/>
      <c r="LUF46" s="52"/>
      <c r="LUG46" s="32"/>
      <c r="LUH46" s="20"/>
      <c r="LUI46" s="14"/>
      <c r="LUJ46" s="14"/>
      <c r="LUK46" s="14"/>
      <c r="LUL46" s="14"/>
      <c r="LUM46" s="17"/>
      <c r="LUN46" s="51"/>
      <c r="LUO46" s="45"/>
      <c r="LUP46" s="53"/>
      <c r="LUQ46" s="44"/>
      <c r="LUR46" s="21"/>
      <c r="LUS46" s="52"/>
      <c r="LUT46" s="32"/>
      <c r="LUU46" s="20"/>
      <c r="LUV46" s="14"/>
      <c r="LUW46" s="14"/>
      <c r="LUX46" s="14"/>
      <c r="LUY46" s="14"/>
      <c r="LUZ46" s="17"/>
      <c r="LVA46" s="51"/>
      <c r="LVB46" s="45"/>
      <c r="LVC46" s="53"/>
      <c r="LVD46" s="44"/>
      <c r="LVE46" s="21"/>
      <c r="LVF46" s="52"/>
      <c r="LVG46" s="32"/>
      <c r="LVH46" s="20"/>
      <c r="LVI46" s="14"/>
      <c r="LVJ46" s="14"/>
      <c r="LVK46" s="14"/>
      <c r="LVL46" s="14"/>
      <c r="LVM46" s="17"/>
      <c r="LVN46" s="51"/>
      <c r="LVO46" s="45"/>
      <c r="LVP46" s="53"/>
      <c r="LVQ46" s="44"/>
      <c r="LVR46" s="21"/>
      <c r="LVS46" s="52"/>
      <c r="LVT46" s="32"/>
      <c r="LVU46" s="20"/>
      <c r="LVV46" s="14"/>
      <c r="LVW46" s="14"/>
      <c r="LVX46" s="14"/>
      <c r="LVY46" s="14"/>
      <c r="LVZ46" s="17"/>
      <c r="LWA46" s="51"/>
      <c r="LWB46" s="45"/>
      <c r="LWC46" s="53"/>
      <c r="LWD46" s="44"/>
      <c r="LWE46" s="21"/>
      <c r="LWF46" s="52"/>
      <c r="LWG46" s="32"/>
      <c r="LWH46" s="20"/>
      <c r="LWI46" s="14"/>
      <c r="LWJ46" s="14"/>
      <c r="LWK46" s="14"/>
      <c r="LWL46" s="14"/>
      <c r="LWM46" s="17"/>
      <c r="LWN46" s="51"/>
      <c r="LWO46" s="45"/>
      <c r="LWP46" s="53"/>
      <c r="LWQ46" s="44"/>
      <c r="LWR46" s="21"/>
      <c r="LWS46" s="52"/>
      <c r="LWT46" s="32"/>
      <c r="LWU46" s="20"/>
      <c r="LWV46" s="14"/>
      <c r="LWW46" s="14"/>
      <c r="LWX46" s="14"/>
      <c r="LWY46" s="14"/>
      <c r="LWZ46" s="17"/>
      <c r="LXA46" s="51"/>
      <c r="LXB46" s="45"/>
      <c r="LXC46" s="53"/>
      <c r="LXD46" s="44"/>
      <c r="LXE46" s="21"/>
      <c r="LXF46" s="52"/>
      <c r="LXG46" s="32"/>
      <c r="LXH46" s="20"/>
      <c r="LXI46" s="14"/>
      <c r="LXJ46" s="14"/>
      <c r="LXK46" s="14"/>
      <c r="LXL46" s="14"/>
      <c r="LXM46" s="17"/>
      <c r="LXN46" s="51"/>
      <c r="LXO46" s="45"/>
      <c r="LXP46" s="53"/>
      <c r="LXQ46" s="44"/>
      <c r="LXR46" s="21"/>
      <c r="LXS46" s="52"/>
      <c r="LXT46" s="32"/>
      <c r="LXU46" s="20"/>
      <c r="LXV46" s="14"/>
      <c r="LXW46" s="14"/>
      <c r="LXX46" s="14"/>
      <c r="LXY46" s="14"/>
      <c r="LXZ46" s="17"/>
      <c r="LYA46" s="51"/>
      <c r="LYB46" s="45"/>
      <c r="LYC46" s="53"/>
      <c r="LYD46" s="44"/>
      <c r="LYE46" s="21"/>
      <c r="LYF46" s="52"/>
      <c r="LYG46" s="32"/>
      <c r="LYH46" s="20"/>
      <c r="LYI46" s="14"/>
      <c r="LYJ46" s="14"/>
      <c r="LYK46" s="14"/>
      <c r="LYL46" s="14"/>
      <c r="LYM46" s="17"/>
      <c r="LYN46" s="51"/>
      <c r="LYO46" s="45"/>
      <c r="LYP46" s="53"/>
      <c r="LYQ46" s="44"/>
      <c r="LYR46" s="21"/>
      <c r="LYS46" s="52"/>
      <c r="LYT46" s="32"/>
      <c r="LYU46" s="20"/>
      <c r="LYV46" s="14"/>
      <c r="LYW46" s="14"/>
      <c r="LYX46" s="14"/>
      <c r="LYY46" s="14"/>
      <c r="LYZ46" s="17"/>
      <c r="LZA46" s="51"/>
      <c r="LZB46" s="45"/>
      <c r="LZC46" s="53"/>
      <c r="LZD46" s="44"/>
      <c r="LZE46" s="21"/>
      <c r="LZF46" s="52"/>
      <c r="LZG46" s="32"/>
      <c r="LZH46" s="20"/>
      <c r="LZI46" s="14"/>
      <c r="LZJ46" s="14"/>
      <c r="LZK46" s="14"/>
      <c r="LZL46" s="14"/>
      <c r="LZM46" s="17"/>
      <c r="LZN46" s="51"/>
      <c r="LZO46" s="45"/>
      <c r="LZP46" s="53"/>
      <c r="LZQ46" s="44"/>
      <c r="LZR46" s="21"/>
      <c r="LZS46" s="52"/>
      <c r="LZT46" s="32"/>
      <c r="LZU46" s="20"/>
      <c r="LZV46" s="14"/>
      <c r="LZW46" s="14"/>
      <c r="LZX46" s="14"/>
      <c r="LZY46" s="14"/>
      <c r="LZZ46" s="17"/>
      <c r="MAA46" s="51"/>
      <c r="MAB46" s="45"/>
      <c r="MAC46" s="53"/>
      <c r="MAD46" s="44"/>
      <c r="MAE46" s="21"/>
      <c r="MAF46" s="52"/>
      <c r="MAG46" s="32"/>
      <c r="MAH46" s="20"/>
      <c r="MAI46" s="14"/>
      <c r="MAJ46" s="14"/>
      <c r="MAK46" s="14"/>
      <c r="MAL46" s="14"/>
      <c r="MAM46" s="17"/>
      <c r="MAN46" s="51"/>
      <c r="MAO46" s="45"/>
      <c r="MAP46" s="53"/>
      <c r="MAQ46" s="44"/>
      <c r="MAR46" s="21"/>
      <c r="MAS46" s="52"/>
      <c r="MAT46" s="32"/>
      <c r="MAU46" s="20"/>
      <c r="MAV46" s="14"/>
      <c r="MAW46" s="14"/>
      <c r="MAX46" s="14"/>
      <c r="MAY46" s="14"/>
      <c r="MAZ46" s="17"/>
      <c r="MBA46" s="51"/>
      <c r="MBB46" s="45"/>
      <c r="MBC46" s="53"/>
      <c r="MBD46" s="44"/>
      <c r="MBE46" s="21"/>
      <c r="MBF46" s="52"/>
      <c r="MBG46" s="32"/>
      <c r="MBH46" s="20"/>
      <c r="MBI46" s="14"/>
      <c r="MBJ46" s="14"/>
      <c r="MBK46" s="14"/>
      <c r="MBL46" s="14"/>
      <c r="MBM46" s="17"/>
      <c r="MBN46" s="51"/>
      <c r="MBO46" s="45"/>
      <c r="MBP46" s="53"/>
      <c r="MBQ46" s="44"/>
      <c r="MBR46" s="21"/>
      <c r="MBS46" s="52"/>
      <c r="MBT46" s="32"/>
      <c r="MBU46" s="20"/>
      <c r="MBV46" s="14"/>
      <c r="MBW46" s="14"/>
      <c r="MBX46" s="14"/>
      <c r="MBY46" s="14"/>
      <c r="MBZ46" s="17"/>
      <c r="MCA46" s="51"/>
      <c r="MCB46" s="45"/>
      <c r="MCC46" s="53"/>
      <c r="MCD46" s="44"/>
      <c r="MCE46" s="21"/>
      <c r="MCF46" s="52"/>
      <c r="MCG46" s="32"/>
      <c r="MCH46" s="20"/>
      <c r="MCI46" s="14"/>
      <c r="MCJ46" s="14"/>
      <c r="MCK46" s="14"/>
      <c r="MCL46" s="14"/>
      <c r="MCM46" s="17"/>
      <c r="MCN46" s="51"/>
      <c r="MCO46" s="45"/>
      <c r="MCP46" s="53"/>
      <c r="MCQ46" s="44"/>
      <c r="MCR46" s="21"/>
      <c r="MCS46" s="52"/>
      <c r="MCT46" s="32"/>
      <c r="MCU46" s="20"/>
      <c r="MCV46" s="14"/>
      <c r="MCW46" s="14"/>
      <c r="MCX46" s="14"/>
      <c r="MCY46" s="14"/>
      <c r="MCZ46" s="17"/>
      <c r="MDA46" s="51"/>
      <c r="MDB46" s="45"/>
      <c r="MDC46" s="53"/>
      <c r="MDD46" s="44"/>
      <c r="MDE46" s="21"/>
      <c r="MDF46" s="52"/>
      <c r="MDG46" s="32"/>
      <c r="MDH46" s="20"/>
      <c r="MDI46" s="14"/>
      <c r="MDJ46" s="14"/>
      <c r="MDK46" s="14"/>
      <c r="MDL46" s="14"/>
      <c r="MDM46" s="17"/>
      <c r="MDN46" s="51"/>
      <c r="MDO46" s="45"/>
      <c r="MDP46" s="53"/>
      <c r="MDQ46" s="44"/>
      <c r="MDR46" s="21"/>
      <c r="MDS46" s="52"/>
      <c r="MDT46" s="32"/>
      <c r="MDU46" s="20"/>
      <c r="MDV46" s="14"/>
      <c r="MDW46" s="14"/>
      <c r="MDX46" s="14"/>
      <c r="MDY46" s="14"/>
      <c r="MDZ46" s="17"/>
      <c r="MEA46" s="51"/>
      <c r="MEB46" s="45"/>
      <c r="MEC46" s="53"/>
      <c r="MED46" s="44"/>
      <c r="MEE46" s="21"/>
      <c r="MEF46" s="52"/>
      <c r="MEG46" s="32"/>
      <c r="MEH46" s="20"/>
      <c r="MEI46" s="14"/>
      <c r="MEJ46" s="14"/>
      <c r="MEK46" s="14"/>
      <c r="MEL46" s="14"/>
      <c r="MEM46" s="17"/>
      <c r="MEN46" s="51"/>
      <c r="MEO46" s="45"/>
      <c r="MEP46" s="53"/>
      <c r="MEQ46" s="44"/>
      <c r="MER46" s="21"/>
      <c r="MES46" s="52"/>
      <c r="MET46" s="32"/>
      <c r="MEU46" s="20"/>
      <c r="MEV46" s="14"/>
      <c r="MEW46" s="14"/>
      <c r="MEX46" s="14"/>
      <c r="MEY46" s="14"/>
      <c r="MEZ46" s="17"/>
      <c r="MFA46" s="51"/>
      <c r="MFB46" s="45"/>
      <c r="MFC46" s="53"/>
      <c r="MFD46" s="44"/>
      <c r="MFE46" s="21"/>
      <c r="MFF46" s="52"/>
      <c r="MFG46" s="32"/>
      <c r="MFH46" s="20"/>
      <c r="MFI46" s="14"/>
      <c r="MFJ46" s="14"/>
      <c r="MFK46" s="14"/>
      <c r="MFL46" s="14"/>
      <c r="MFM46" s="17"/>
      <c r="MFN46" s="51"/>
      <c r="MFO46" s="45"/>
      <c r="MFP46" s="53"/>
      <c r="MFQ46" s="44"/>
      <c r="MFR46" s="21"/>
      <c r="MFS46" s="52"/>
      <c r="MFT46" s="32"/>
      <c r="MFU46" s="20"/>
      <c r="MFV46" s="14"/>
      <c r="MFW46" s="14"/>
      <c r="MFX46" s="14"/>
      <c r="MFY46" s="14"/>
      <c r="MFZ46" s="17"/>
      <c r="MGA46" s="51"/>
      <c r="MGB46" s="45"/>
      <c r="MGC46" s="53"/>
      <c r="MGD46" s="44"/>
      <c r="MGE46" s="21"/>
      <c r="MGF46" s="52"/>
      <c r="MGG46" s="32"/>
      <c r="MGH46" s="20"/>
      <c r="MGI46" s="14"/>
      <c r="MGJ46" s="14"/>
      <c r="MGK46" s="14"/>
      <c r="MGL46" s="14"/>
      <c r="MGM46" s="17"/>
      <c r="MGN46" s="51"/>
      <c r="MGO46" s="45"/>
      <c r="MGP46" s="53"/>
      <c r="MGQ46" s="44"/>
      <c r="MGR46" s="21"/>
      <c r="MGS46" s="52"/>
      <c r="MGT46" s="32"/>
      <c r="MGU46" s="20"/>
      <c r="MGV46" s="14"/>
      <c r="MGW46" s="14"/>
      <c r="MGX46" s="14"/>
      <c r="MGY46" s="14"/>
      <c r="MGZ46" s="17"/>
      <c r="MHA46" s="51"/>
      <c r="MHB46" s="45"/>
      <c r="MHC46" s="53"/>
      <c r="MHD46" s="44"/>
      <c r="MHE46" s="21"/>
      <c r="MHF46" s="52"/>
      <c r="MHG46" s="32"/>
      <c r="MHH46" s="20"/>
      <c r="MHI46" s="14"/>
      <c r="MHJ46" s="14"/>
      <c r="MHK46" s="14"/>
      <c r="MHL46" s="14"/>
      <c r="MHM46" s="17"/>
      <c r="MHN46" s="51"/>
      <c r="MHO46" s="45"/>
      <c r="MHP46" s="53"/>
      <c r="MHQ46" s="44"/>
      <c r="MHR46" s="21"/>
      <c r="MHS46" s="52"/>
      <c r="MHT46" s="32"/>
      <c r="MHU46" s="20"/>
      <c r="MHV46" s="14"/>
      <c r="MHW46" s="14"/>
      <c r="MHX46" s="14"/>
      <c r="MHY46" s="14"/>
      <c r="MHZ46" s="17"/>
      <c r="MIA46" s="51"/>
      <c r="MIB46" s="45"/>
      <c r="MIC46" s="53"/>
      <c r="MID46" s="44"/>
      <c r="MIE46" s="21"/>
      <c r="MIF46" s="52"/>
      <c r="MIG46" s="32"/>
      <c r="MIH46" s="20"/>
      <c r="MII46" s="14"/>
      <c r="MIJ46" s="14"/>
      <c r="MIK46" s="14"/>
      <c r="MIL46" s="14"/>
      <c r="MIM46" s="17"/>
      <c r="MIN46" s="51"/>
      <c r="MIO46" s="45"/>
      <c r="MIP46" s="53"/>
      <c r="MIQ46" s="44"/>
      <c r="MIR46" s="21"/>
      <c r="MIS46" s="52"/>
      <c r="MIT46" s="32"/>
      <c r="MIU46" s="20"/>
      <c r="MIV46" s="14"/>
      <c r="MIW46" s="14"/>
      <c r="MIX46" s="14"/>
      <c r="MIY46" s="14"/>
      <c r="MIZ46" s="17"/>
      <c r="MJA46" s="51"/>
      <c r="MJB46" s="45"/>
      <c r="MJC46" s="53"/>
      <c r="MJD46" s="44"/>
      <c r="MJE46" s="21"/>
      <c r="MJF46" s="52"/>
      <c r="MJG46" s="32"/>
      <c r="MJH46" s="20"/>
      <c r="MJI46" s="14"/>
      <c r="MJJ46" s="14"/>
      <c r="MJK46" s="14"/>
      <c r="MJL46" s="14"/>
      <c r="MJM46" s="17"/>
      <c r="MJN46" s="51"/>
      <c r="MJO46" s="45"/>
      <c r="MJP46" s="53"/>
      <c r="MJQ46" s="44"/>
      <c r="MJR46" s="21"/>
      <c r="MJS46" s="52"/>
      <c r="MJT46" s="32"/>
      <c r="MJU46" s="20"/>
      <c r="MJV46" s="14"/>
      <c r="MJW46" s="14"/>
      <c r="MJX46" s="14"/>
      <c r="MJY46" s="14"/>
      <c r="MJZ46" s="17"/>
      <c r="MKA46" s="51"/>
      <c r="MKB46" s="45"/>
      <c r="MKC46" s="53"/>
      <c r="MKD46" s="44"/>
      <c r="MKE46" s="21"/>
      <c r="MKF46" s="52"/>
      <c r="MKG46" s="32"/>
      <c r="MKH46" s="20"/>
      <c r="MKI46" s="14"/>
      <c r="MKJ46" s="14"/>
      <c r="MKK46" s="14"/>
      <c r="MKL46" s="14"/>
      <c r="MKM46" s="17"/>
      <c r="MKN46" s="51"/>
      <c r="MKO46" s="45"/>
      <c r="MKP46" s="53"/>
      <c r="MKQ46" s="44"/>
      <c r="MKR46" s="21"/>
      <c r="MKS46" s="52"/>
      <c r="MKT46" s="32"/>
      <c r="MKU46" s="20"/>
      <c r="MKV46" s="14"/>
      <c r="MKW46" s="14"/>
      <c r="MKX46" s="14"/>
      <c r="MKY46" s="14"/>
      <c r="MKZ46" s="17"/>
      <c r="MLA46" s="51"/>
      <c r="MLB46" s="45"/>
      <c r="MLC46" s="53"/>
      <c r="MLD46" s="44"/>
      <c r="MLE46" s="21"/>
      <c r="MLF46" s="52"/>
      <c r="MLG46" s="32"/>
      <c r="MLH46" s="20"/>
      <c r="MLI46" s="14"/>
      <c r="MLJ46" s="14"/>
      <c r="MLK46" s="14"/>
      <c r="MLL46" s="14"/>
      <c r="MLM46" s="17"/>
      <c r="MLN46" s="51"/>
      <c r="MLO46" s="45"/>
      <c r="MLP46" s="53"/>
      <c r="MLQ46" s="44"/>
      <c r="MLR46" s="21"/>
      <c r="MLS46" s="52"/>
      <c r="MLT46" s="32"/>
      <c r="MLU46" s="20"/>
      <c r="MLV46" s="14"/>
      <c r="MLW46" s="14"/>
      <c r="MLX46" s="14"/>
      <c r="MLY46" s="14"/>
      <c r="MLZ46" s="17"/>
      <c r="MMA46" s="51"/>
      <c r="MMB46" s="45"/>
      <c r="MMC46" s="53"/>
      <c r="MMD46" s="44"/>
      <c r="MME46" s="21"/>
      <c r="MMF46" s="52"/>
      <c r="MMG46" s="32"/>
      <c r="MMH46" s="20"/>
      <c r="MMI46" s="14"/>
      <c r="MMJ46" s="14"/>
      <c r="MMK46" s="14"/>
      <c r="MML46" s="14"/>
      <c r="MMM46" s="17"/>
      <c r="MMN46" s="51"/>
      <c r="MMO46" s="45"/>
      <c r="MMP46" s="53"/>
      <c r="MMQ46" s="44"/>
      <c r="MMR46" s="21"/>
      <c r="MMS46" s="52"/>
      <c r="MMT46" s="32"/>
      <c r="MMU46" s="20"/>
      <c r="MMV46" s="14"/>
      <c r="MMW46" s="14"/>
      <c r="MMX46" s="14"/>
      <c r="MMY46" s="14"/>
      <c r="MMZ46" s="17"/>
      <c r="MNA46" s="51"/>
      <c r="MNB46" s="45"/>
      <c r="MNC46" s="53"/>
      <c r="MND46" s="44"/>
      <c r="MNE46" s="21"/>
      <c r="MNF46" s="52"/>
      <c r="MNG46" s="32"/>
      <c r="MNH46" s="20"/>
      <c r="MNI46" s="14"/>
      <c r="MNJ46" s="14"/>
      <c r="MNK46" s="14"/>
      <c r="MNL46" s="14"/>
      <c r="MNM46" s="17"/>
      <c r="MNN46" s="51"/>
      <c r="MNO46" s="45"/>
      <c r="MNP46" s="53"/>
      <c r="MNQ46" s="44"/>
      <c r="MNR46" s="21"/>
      <c r="MNS46" s="52"/>
      <c r="MNT46" s="32"/>
      <c r="MNU46" s="20"/>
      <c r="MNV46" s="14"/>
      <c r="MNW46" s="14"/>
      <c r="MNX46" s="14"/>
      <c r="MNY46" s="14"/>
      <c r="MNZ46" s="17"/>
      <c r="MOA46" s="51"/>
      <c r="MOB46" s="45"/>
      <c r="MOC46" s="53"/>
      <c r="MOD46" s="44"/>
      <c r="MOE46" s="21"/>
      <c r="MOF46" s="52"/>
      <c r="MOG46" s="32"/>
      <c r="MOH46" s="20"/>
      <c r="MOI46" s="14"/>
      <c r="MOJ46" s="14"/>
      <c r="MOK46" s="14"/>
      <c r="MOL46" s="14"/>
      <c r="MOM46" s="17"/>
      <c r="MON46" s="51"/>
      <c r="MOO46" s="45"/>
      <c r="MOP46" s="53"/>
      <c r="MOQ46" s="44"/>
      <c r="MOR46" s="21"/>
      <c r="MOS46" s="52"/>
      <c r="MOT46" s="32"/>
      <c r="MOU46" s="20"/>
      <c r="MOV46" s="14"/>
      <c r="MOW46" s="14"/>
      <c r="MOX46" s="14"/>
      <c r="MOY46" s="14"/>
      <c r="MOZ46" s="17"/>
      <c r="MPA46" s="51"/>
      <c r="MPB46" s="45"/>
      <c r="MPC46" s="53"/>
      <c r="MPD46" s="44"/>
      <c r="MPE46" s="21"/>
      <c r="MPF46" s="52"/>
      <c r="MPG46" s="32"/>
      <c r="MPH46" s="20"/>
      <c r="MPI46" s="14"/>
      <c r="MPJ46" s="14"/>
      <c r="MPK46" s="14"/>
      <c r="MPL46" s="14"/>
      <c r="MPM46" s="17"/>
      <c r="MPN46" s="51"/>
      <c r="MPO46" s="45"/>
      <c r="MPP46" s="53"/>
      <c r="MPQ46" s="44"/>
      <c r="MPR46" s="21"/>
      <c r="MPS46" s="52"/>
      <c r="MPT46" s="32"/>
      <c r="MPU46" s="20"/>
      <c r="MPV46" s="14"/>
      <c r="MPW46" s="14"/>
      <c r="MPX46" s="14"/>
      <c r="MPY46" s="14"/>
      <c r="MPZ46" s="17"/>
      <c r="MQA46" s="51"/>
      <c r="MQB46" s="45"/>
      <c r="MQC46" s="53"/>
      <c r="MQD46" s="44"/>
      <c r="MQE46" s="21"/>
      <c r="MQF46" s="52"/>
      <c r="MQG46" s="32"/>
      <c r="MQH46" s="20"/>
      <c r="MQI46" s="14"/>
      <c r="MQJ46" s="14"/>
      <c r="MQK46" s="14"/>
      <c r="MQL46" s="14"/>
      <c r="MQM46" s="17"/>
      <c r="MQN46" s="51"/>
      <c r="MQO46" s="45"/>
      <c r="MQP46" s="53"/>
      <c r="MQQ46" s="44"/>
      <c r="MQR46" s="21"/>
      <c r="MQS46" s="52"/>
      <c r="MQT46" s="32"/>
      <c r="MQU46" s="20"/>
      <c r="MQV46" s="14"/>
      <c r="MQW46" s="14"/>
      <c r="MQX46" s="14"/>
      <c r="MQY46" s="14"/>
      <c r="MQZ46" s="17"/>
      <c r="MRA46" s="51"/>
      <c r="MRB46" s="45"/>
      <c r="MRC46" s="53"/>
      <c r="MRD46" s="44"/>
      <c r="MRE46" s="21"/>
      <c r="MRF46" s="52"/>
      <c r="MRG46" s="32"/>
      <c r="MRH46" s="20"/>
      <c r="MRI46" s="14"/>
      <c r="MRJ46" s="14"/>
      <c r="MRK46" s="14"/>
      <c r="MRL46" s="14"/>
      <c r="MRM46" s="17"/>
      <c r="MRN46" s="51"/>
      <c r="MRO46" s="45"/>
      <c r="MRP46" s="53"/>
      <c r="MRQ46" s="44"/>
      <c r="MRR46" s="21"/>
      <c r="MRS46" s="52"/>
      <c r="MRT46" s="32"/>
      <c r="MRU46" s="20"/>
      <c r="MRV46" s="14"/>
      <c r="MRW46" s="14"/>
      <c r="MRX46" s="14"/>
      <c r="MRY46" s="14"/>
      <c r="MRZ46" s="17"/>
      <c r="MSA46" s="51"/>
      <c r="MSB46" s="45"/>
      <c r="MSC46" s="53"/>
      <c r="MSD46" s="44"/>
      <c r="MSE46" s="21"/>
      <c r="MSF46" s="52"/>
      <c r="MSG46" s="32"/>
      <c r="MSH46" s="20"/>
      <c r="MSI46" s="14"/>
      <c r="MSJ46" s="14"/>
      <c r="MSK46" s="14"/>
      <c r="MSL46" s="14"/>
      <c r="MSM46" s="17"/>
      <c r="MSN46" s="51"/>
      <c r="MSO46" s="45"/>
      <c r="MSP46" s="53"/>
      <c r="MSQ46" s="44"/>
      <c r="MSR46" s="21"/>
      <c r="MSS46" s="52"/>
      <c r="MST46" s="32"/>
      <c r="MSU46" s="20"/>
      <c r="MSV46" s="14"/>
      <c r="MSW46" s="14"/>
      <c r="MSX46" s="14"/>
      <c r="MSY46" s="14"/>
      <c r="MSZ46" s="17"/>
      <c r="MTA46" s="51"/>
      <c r="MTB46" s="45"/>
      <c r="MTC46" s="53"/>
      <c r="MTD46" s="44"/>
      <c r="MTE46" s="21"/>
      <c r="MTF46" s="52"/>
      <c r="MTG46" s="32"/>
      <c r="MTH46" s="20"/>
      <c r="MTI46" s="14"/>
      <c r="MTJ46" s="14"/>
      <c r="MTK46" s="14"/>
      <c r="MTL46" s="14"/>
      <c r="MTM46" s="17"/>
      <c r="MTN46" s="51"/>
      <c r="MTO46" s="45"/>
      <c r="MTP46" s="53"/>
      <c r="MTQ46" s="44"/>
      <c r="MTR46" s="21"/>
      <c r="MTS46" s="52"/>
      <c r="MTT46" s="32"/>
      <c r="MTU46" s="20"/>
      <c r="MTV46" s="14"/>
      <c r="MTW46" s="14"/>
      <c r="MTX46" s="14"/>
      <c r="MTY46" s="14"/>
      <c r="MTZ46" s="17"/>
      <c r="MUA46" s="51"/>
      <c r="MUB46" s="45"/>
      <c r="MUC46" s="53"/>
      <c r="MUD46" s="44"/>
      <c r="MUE46" s="21"/>
      <c r="MUF46" s="52"/>
      <c r="MUG46" s="32"/>
      <c r="MUH46" s="20"/>
      <c r="MUI46" s="14"/>
      <c r="MUJ46" s="14"/>
      <c r="MUK46" s="14"/>
      <c r="MUL46" s="14"/>
      <c r="MUM46" s="17"/>
      <c r="MUN46" s="51"/>
      <c r="MUO46" s="45"/>
      <c r="MUP46" s="53"/>
      <c r="MUQ46" s="44"/>
      <c r="MUR46" s="21"/>
      <c r="MUS46" s="52"/>
      <c r="MUT46" s="32"/>
      <c r="MUU46" s="20"/>
      <c r="MUV46" s="14"/>
      <c r="MUW46" s="14"/>
      <c r="MUX46" s="14"/>
      <c r="MUY46" s="14"/>
      <c r="MUZ46" s="17"/>
      <c r="MVA46" s="51"/>
      <c r="MVB46" s="45"/>
      <c r="MVC46" s="53"/>
      <c r="MVD46" s="44"/>
      <c r="MVE46" s="21"/>
      <c r="MVF46" s="52"/>
      <c r="MVG46" s="32"/>
      <c r="MVH46" s="20"/>
      <c r="MVI46" s="14"/>
      <c r="MVJ46" s="14"/>
      <c r="MVK46" s="14"/>
      <c r="MVL46" s="14"/>
      <c r="MVM46" s="17"/>
      <c r="MVN46" s="51"/>
      <c r="MVO46" s="45"/>
      <c r="MVP46" s="53"/>
      <c r="MVQ46" s="44"/>
      <c r="MVR46" s="21"/>
      <c r="MVS46" s="52"/>
      <c r="MVT46" s="32"/>
      <c r="MVU46" s="20"/>
      <c r="MVV46" s="14"/>
      <c r="MVW46" s="14"/>
      <c r="MVX46" s="14"/>
      <c r="MVY46" s="14"/>
      <c r="MVZ46" s="17"/>
      <c r="MWA46" s="51"/>
      <c r="MWB46" s="45"/>
      <c r="MWC46" s="53"/>
      <c r="MWD46" s="44"/>
      <c r="MWE46" s="21"/>
      <c r="MWF46" s="52"/>
      <c r="MWG46" s="32"/>
      <c r="MWH46" s="20"/>
      <c r="MWI46" s="14"/>
      <c r="MWJ46" s="14"/>
      <c r="MWK46" s="14"/>
      <c r="MWL46" s="14"/>
      <c r="MWM46" s="17"/>
      <c r="MWN46" s="51"/>
      <c r="MWO46" s="45"/>
      <c r="MWP46" s="53"/>
      <c r="MWQ46" s="44"/>
      <c r="MWR46" s="21"/>
      <c r="MWS46" s="52"/>
      <c r="MWT46" s="32"/>
      <c r="MWU46" s="20"/>
      <c r="MWV46" s="14"/>
      <c r="MWW46" s="14"/>
      <c r="MWX46" s="14"/>
      <c r="MWY46" s="14"/>
      <c r="MWZ46" s="17"/>
      <c r="MXA46" s="51"/>
      <c r="MXB46" s="45"/>
      <c r="MXC46" s="53"/>
      <c r="MXD46" s="44"/>
      <c r="MXE46" s="21"/>
      <c r="MXF46" s="52"/>
      <c r="MXG46" s="32"/>
      <c r="MXH46" s="20"/>
      <c r="MXI46" s="14"/>
      <c r="MXJ46" s="14"/>
      <c r="MXK46" s="14"/>
      <c r="MXL46" s="14"/>
      <c r="MXM46" s="17"/>
      <c r="MXN46" s="51"/>
      <c r="MXO46" s="45"/>
      <c r="MXP46" s="53"/>
      <c r="MXQ46" s="44"/>
      <c r="MXR46" s="21"/>
      <c r="MXS46" s="52"/>
      <c r="MXT46" s="32"/>
      <c r="MXU46" s="20"/>
      <c r="MXV46" s="14"/>
      <c r="MXW46" s="14"/>
      <c r="MXX46" s="14"/>
      <c r="MXY46" s="14"/>
      <c r="MXZ46" s="17"/>
      <c r="MYA46" s="51"/>
      <c r="MYB46" s="45"/>
      <c r="MYC46" s="53"/>
      <c r="MYD46" s="44"/>
      <c r="MYE46" s="21"/>
      <c r="MYF46" s="52"/>
      <c r="MYG46" s="32"/>
      <c r="MYH46" s="20"/>
      <c r="MYI46" s="14"/>
      <c r="MYJ46" s="14"/>
      <c r="MYK46" s="14"/>
      <c r="MYL46" s="14"/>
      <c r="MYM46" s="17"/>
      <c r="MYN46" s="51"/>
      <c r="MYO46" s="45"/>
      <c r="MYP46" s="53"/>
      <c r="MYQ46" s="44"/>
      <c r="MYR46" s="21"/>
      <c r="MYS46" s="52"/>
      <c r="MYT46" s="32"/>
      <c r="MYU46" s="20"/>
      <c r="MYV46" s="14"/>
      <c r="MYW46" s="14"/>
      <c r="MYX46" s="14"/>
      <c r="MYY46" s="14"/>
      <c r="MYZ46" s="17"/>
      <c r="MZA46" s="51"/>
      <c r="MZB46" s="45"/>
      <c r="MZC46" s="53"/>
      <c r="MZD46" s="44"/>
      <c r="MZE46" s="21"/>
      <c r="MZF46" s="52"/>
      <c r="MZG46" s="32"/>
      <c r="MZH46" s="20"/>
      <c r="MZI46" s="14"/>
      <c r="MZJ46" s="14"/>
      <c r="MZK46" s="14"/>
      <c r="MZL46" s="14"/>
      <c r="MZM46" s="17"/>
      <c r="MZN46" s="51"/>
      <c r="MZO46" s="45"/>
      <c r="MZP46" s="53"/>
      <c r="MZQ46" s="44"/>
      <c r="MZR46" s="21"/>
      <c r="MZS46" s="52"/>
      <c r="MZT46" s="32"/>
      <c r="MZU46" s="20"/>
      <c r="MZV46" s="14"/>
      <c r="MZW46" s="14"/>
      <c r="MZX46" s="14"/>
      <c r="MZY46" s="14"/>
      <c r="MZZ46" s="17"/>
      <c r="NAA46" s="51"/>
      <c r="NAB46" s="45"/>
      <c r="NAC46" s="53"/>
      <c r="NAD46" s="44"/>
      <c r="NAE46" s="21"/>
      <c r="NAF46" s="52"/>
      <c r="NAG46" s="32"/>
      <c r="NAH46" s="20"/>
      <c r="NAI46" s="14"/>
      <c r="NAJ46" s="14"/>
      <c r="NAK46" s="14"/>
      <c r="NAL46" s="14"/>
      <c r="NAM46" s="17"/>
      <c r="NAN46" s="51"/>
      <c r="NAO46" s="45"/>
      <c r="NAP46" s="53"/>
      <c r="NAQ46" s="44"/>
      <c r="NAR46" s="21"/>
      <c r="NAS46" s="52"/>
      <c r="NAT46" s="32"/>
      <c r="NAU46" s="20"/>
      <c r="NAV46" s="14"/>
      <c r="NAW46" s="14"/>
      <c r="NAX46" s="14"/>
      <c r="NAY46" s="14"/>
      <c r="NAZ46" s="17"/>
      <c r="NBA46" s="51"/>
      <c r="NBB46" s="45"/>
      <c r="NBC46" s="53"/>
      <c r="NBD46" s="44"/>
      <c r="NBE46" s="21"/>
      <c r="NBF46" s="52"/>
      <c r="NBG46" s="32"/>
      <c r="NBH46" s="20"/>
      <c r="NBI46" s="14"/>
      <c r="NBJ46" s="14"/>
      <c r="NBK46" s="14"/>
      <c r="NBL46" s="14"/>
      <c r="NBM46" s="17"/>
      <c r="NBN46" s="51"/>
      <c r="NBO46" s="45"/>
      <c r="NBP46" s="53"/>
      <c r="NBQ46" s="44"/>
      <c r="NBR46" s="21"/>
      <c r="NBS46" s="52"/>
      <c r="NBT46" s="32"/>
      <c r="NBU46" s="20"/>
      <c r="NBV46" s="14"/>
      <c r="NBW46" s="14"/>
      <c r="NBX46" s="14"/>
      <c r="NBY46" s="14"/>
      <c r="NBZ46" s="17"/>
      <c r="NCA46" s="51"/>
      <c r="NCB46" s="45"/>
      <c r="NCC46" s="53"/>
      <c r="NCD46" s="44"/>
      <c r="NCE46" s="21"/>
      <c r="NCF46" s="52"/>
      <c r="NCG46" s="32"/>
      <c r="NCH46" s="20"/>
      <c r="NCI46" s="14"/>
      <c r="NCJ46" s="14"/>
      <c r="NCK46" s="14"/>
      <c r="NCL46" s="14"/>
      <c r="NCM46" s="17"/>
      <c r="NCN46" s="51"/>
      <c r="NCO46" s="45"/>
      <c r="NCP46" s="53"/>
      <c r="NCQ46" s="44"/>
      <c r="NCR46" s="21"/>
      <c r="NCS46" s="52"/>
      <c r="NCT46" s="32"/>
      <c r="NCU46" s="20"/>
      <c r="NCV46" s="14"/>
      <c r="NCW46" s="14"/>
      <c r="NCX46" s="14"/>
      <c r="NCY46" s="14"/>
      <c r="NCZ46" s="17"/>
      <c r="NDA46" s="51"/>
      <c r="NDB46" s="45"/>
      <c r="NDC46" s="53"/>
      <c r="NDD46" s="44"/>
      <c r="NDE46" s="21"/>
      <c r="NDF46" s="52"/>
      <c r="NDG46" s="32"/>
      <c r="NDH46" s="20"/>
      <c r="NDI46" s="14"/>
      <c r="NDJ46" s="14"/>
      <c r="NDK46" s="14"/>
      <c r="NDL46" s="14"/>
      <c r="NDM46" s="17"/>
      <c r="NDN46" s="51"/>
      <c r="NDO46" s="45"/>
      <c r="NDP46" s="53"/>
      <c r="NDQ46" s="44"/>
      <c r="NDR46" s="21"/>
      <c r="NDS46" s="52"/>
      <c r="NDT46" s="32"/>
      <c r="NDU46" s="20"/>
      <c r="NDV46" s="14"/>
      <c r="NDW46" s="14"/>
      <c r="NDX46" s="14"/>
      <c r="NDY46" s="14"/>
      <c r="NDZ46" s="17"/>
      <c r="NEA46" s="51"/>
      <c r="NEB46" s="45"/>
      <c r="NEC46" s="53"/>
      <c r="NED46" s="44"/>
      <c r="NEE46" s="21"/>
      <c r="NEF46" s="52"/>
      <c r="NEG46" s="32"/>
      <c r="NEH46" s="20"/>
      <c r="NEI46" s="14"/>
      <c r="NEJ46" s="14"/>
      <c r="NEK46" s="14"/>
      <c r="NEL46" s="14"/>
      <c r="NEM46" s="17"/>
      <c r="NEN46" s="51"/>
      <c r="NEO46" s="45"/>
      <c r="NEP46" s="53"/>
      <c r="NEQ46" s="44"/>
      <c r="NER46" s="21"/>
      <c r="NES46" s="52"/>
      <c r="NET46" s="32"/>
      <c r="NEU46" s="20"/>
      <c r="NEV46" s="14"/>
      <c r="NEW46" s="14"/>
      <c r="NEX46" s="14"/>
      <c r="NEY46" s="14"/>
      <c r="NEZ46" s="17"/>
      <c r="NFA46" s="51"/>
      <c r="NFB46" s="45"/>
      <c r="NFC46" s="53"/>
      <c r="NFD46" s="44"/>
      <c r="NFE46" s="21"/>
      <c r="NFF46" s="52"/>
      <c r="NFG46" s="32"/>
      <c r="NFH46" s="20"/>
      <c r="NFI46" s="14"/>
      <c r="NFJ46" s="14"/>
      <c r="NFK46" s="14"/>
      <c r="NFL46" s="14"/>
      <c r="NFM46" s="17"/>
      <c r="NFN46" s="51"/>
      <c r="NFO46" s="45"/>
      <c r="NFP46" s="53"/>
      <c r="NFQ46" s="44"/>
      <c r="NFR46" s="21"/>
      <c r="NFS46" s="52"/>
      <c r="NFT46" s="32"/>
      <c r="NFU46" s="20"/>
      <c r="NFV46" s="14"/>
      <c r="NFW46" s="14"/>
      <c r="NFX46" s="14"/>
      <c r="NFY46" s="14"/>
      <c r="NFZ46" s="17"/>
      <c r="NGA46" s="51"/>
      <c r="NGB46" s="45"/>
      <c r="NGC46" s="53"/>
      <c r="NGD46" s="44"/>
      <c r="NGE46" s="21"/>
      <c r="NGF46" s="52"/>
      <c r="NGG46" s="32"/>
      <c r="NGH46" s="20"/>
      <c r="NGI46" s="14"/>
      <c r="NGJ46" s="14"/>
      <c r="NGK46" s="14"/>
      <c r="NGL46" s="14"/>
      <c r="NGM46" s="17"/>
      <c r="NGN46" s="51"/>
      <c r="NGO46" s="45"/>
      <c r="NGP46" s="53"/>
      <c r="NGQ46" s="44"/>
      <c r="NGR46" s="21"/>
      <c r="NGS46" s="52"/>
      <c r="NGT46" s="32"/>
      <c r="NGU46" s="20"/>
      <c r="NGV46" s="14"/>
      <c r="NGW46" s="14"/>
      <c r="NGX46" s="14"/>
      <c r="NGY46" s="14"/>
      <c r="NGZ46" s="17"/>
      <c r="NHA46" s="51"/>
      <c r="NHB46" s="45"/>
      <c r="NHC46" s="53"/>
      <c r="NHD46" s="44"/>
      <c r="NHE46" s="21"/>
      <c r="NHF46" s="52"/>
      <c r="NHG46" s="32"/>
      <c r="NHH46" s="20"/>
      <c r="NHI46" s="14"/>
      <c r="NHJ46" s="14"/>
      <c r="NHK46" s="14"/>
      <c r="NHL46" s="14"/>
      <c r="NHM46" s="17"/>
      <c r="NHN46" s="51"/>
      <c r="NHO46" s="45"/>
      <c r="NHP46" s="53"/>
      <c r="NHQ46" s="44"/>
      <c r="NHR46" s="21"/>
      <c r="NHS46" s="52"/>
      <c r="NHT46" s="32"/>
      <c r="NHU46" s="20"/>
      <c r="NHV46" s="14"/>
      <c r="NHW46" s="14"/>
      <c r="NHX46" s="14"/>
      <c r="NHY46" s="14"/>
      <c r="NHZ46" s="17"/>
      <c r="NIA46" s="51"/>
      <c r="NIB46" s="45"/>
      <c r="NIC46" s="53"/>
      <c r="NID46" s="44"/>
      <c r="NIE46" s="21"/>
      <c r="NIF46" s="52"/>
      <c r="NIG46" s="32"/>
      <c r="NIH46" s="20"/>
      <c r="NII46" s="14"/>
      <c r="NIJ46" s="14"/>
      <c r="NIK46" s="14"/>
      <c r="NIL46" s="14"/>
      <c r="NIM46" s="17"/>
      <c r="NIN46" s="51"/>
      <c r="NIO46" s="45"/>
      <c r="NIP46" s="53"/>
      <c r="NIQ46" s="44"/>
      <c r="NIR46" s="21"/>
      <c r="NIS46" s="52"/>
      <c r="NIT46" s="32"/>
      <c r="NIU46" s="20"/>
      <c r="NIV46" s="14"/>
      <c r="NIW46" s="14"/>
      <c r="NIX46" s="14"/>
      <c r="NIY46" s="14"/>
      <c r="NIZ46" s="17"/>
      <c r="NJA46" s="51"/>
      <c r="NJB46" s="45"/>
      <c r="NJC46" s="53"/>
      <c r="NJD46" s="44"/>
      <c r="NJE46" s="21"/>
      <c r="NJF46" s="52"/>
      <c r="NJG46" s="32"/>
      <c r="NJH46" s="20"/>
      <c r="NJI46" s="14"/>
      <c r="NJJ46" s="14"/>
      <c r="NJK46" s="14"/>
      <c r="NJL46" s="14"/>
      <c r="NJM46" s="17"/>
      <c r="NJN46" s="51"/>
      <c r="NJO46" s="45"/>
      <c r="NJP46" s="53"/>
      <c r="NJQ46" s="44"/>
      <c r="NJR46" s="21"/>
      <c r="NJS46" s="52"/>
      <c r="NJT46" s="32"/>
      <c r="NJU46" s="20"/>
      <c r="NJV46" s="14"/>
      <c r="NJW46" s="14"/>
      <c r="NJX46" s="14"/>
      <c r="NJY46" s="14"/>
      <c r="NJZ46" s="17"/>
      <c r="NKA46" s="51"/>
      <c r="NKB46" s="45"/>
      <c r="NKC46" s="53"/>
      <c r="NKD46" s="44"/>
      <c r="NKE46" s="21"/>
      <c r="NKF46" s="52"/>
      <c r="NKG46" s="32"/>
      <c r="NKH46" s="20"/>
      <c r="NKI46" s="14"/>
      <c r="NKJ46" s="14"/>
      <c r="NKK46" s="14"/>
      <c r="NKL46" s="14"/>
      <c r="NKM46" s="17"/>
      <c r="NKN46" s="51"/>
      <c r="NKO46" s="45"/>
      <c r="NKP46" s="53"/>
      <c r="NKQ46" s="44"/>
      <c r="NKR46" s="21"/>
      <c r="NKS46" s="52"/>
      <c r="NKT46" s="32"/>
      <c r="NKU46" s="20"/>
      <c r="NKV46" s="14"/>
      <c r="NKW46" s="14"/>
      <c r="NKX46" s="14"/>
      <c r="NKY46" s="14"/>
      <c r="NKZ46" s="17"/>
      <c r="NLA46" s="51"/>
      <c r="NLB46" s="45"/>
      <c r="NLC46" s="53"/>
      <c r="NLD46" s="44"/>
      <c r="NLE46" s="21"/>
      <c r="NLF46" s="52"/>
      <c r="NLG46" s="32"/>
      <c r="NLH46" s="20"/>
      <c r="NLI46" s="14"/>
      <c r="NLJ46" s="14"/>
      <c r="NLK46" s="14"/>
      <c r="NLL46" s="14"/>
      <c r="NLM46" s="17"/>
      <c r="NLN46" s="51"/>
      <c r="NLO46" s="45"/>
      <c r="NLP46" s="53"/>
      <c r="NLQ46" s="44"/>
      <c r="NLR46" s="21"/>
      <c r="NLS46" s="52"/>
      <c r="NLT46" s="32"/>
      <c r="NLU46" s="20"/>
      <c r="NLV46" s="14"/>
      <c r="NLW46" s="14"/>
      <c r="NLX46" s="14"/>
      <c r="NLY46" s="14"/>
      <c r="NLZ46" s="17"/>
      <c r="NMA46" s="51"/>
      <c r="NMB46" s="45"/>
      <c r="NMC46" s="53"/>
      <c r="NMD46" s="44"/>
      <c r="NME46" s="21"/>
      <c r="NMF46" s="52"/>
      <c r="NMG46" s="32"/>
      <c r="NMH46" s="20"/>
      <c r="NMI46" s="14"/>
      <c r="NMJ46" s="14"/>
      <c r="NMK46" s="14"/>
      <c r="NML46" s="14"/>
      <c r="NMM46" s="17"/>
      <c r="NMN46" s="51"/>
      <c r="NMO46" s="45"/>
      <c r="NMP46" s="53"/>
      <c r="NMQ46" s="44"/>
      <c r="NMR46" s="21"/>
      <c r="NMS46" s="52"/>
      <c r="NMT46" s="32"/>
      <c r="NMU46" s="20"/>
      <c r="NMV46" s="14"/>
      <c r="NMW46" s="14"/>
      <c r="NMX46" s="14"/>
      <c r="NMY46" s="14"/>
      <c r="NMZ46" s="17"/>
      <c r="NNA46" s="51"/>
      <c r="NNB46" s="45"/>
      <c r="NNC46" s="53"/>
      <c r="NND46" s="44"/>
      <c r="NNE46" s="21"/>
      <c r="NNF46" s="52"/>
      <c r="NNG46" s="32"/>
      <c r="NNH46" s="20"/>
      <c r="NNI46" s="14"/>
      <c r="NNJ46" s="14"/>
      <c r="NNK46" s="14"/>
      <c r="NNL46" s="14"/>
      <c r="NNM46" s="17"/>
      <c r="NNN46" s="51"/>
      <c r="NNO46" s="45"/>
      <c r="NNP46" s="53"/>
      <c r="NNQ46" s="44"/>
      <c r="NNR46" s="21"/>
      <c r="NNS46" s="52"/>
      <c r="NNT46" s="32"/>
      <c r="NNU46" s="20"/>
      <c r="NNV46" s="14"/>
      <c r="NNW46" s="14"/>
      <c r="NNX46" s="14"/>
      <c r="NNY46" s="14"/>
      <c r="NNZ46" s="17"/>
      <c r="NOA46" s="51"/>
      <c r="NOB46" s="45"/>
      <c r="NOC46" s="53"/>
      <c r="NOD46" s="44"/>
      <c r="NOE46" s="21"/>
      <c r="NOF46" s="52"/>
      <c r="NOG46" s="32"/>
      <c r="NOH46" s="20"/>
      <c r="NOI46" s="14"/>
      <c r="NOJ46" s="14"/>
      <c r="NOK46" s="14"/>
      <c r="NOL46" s="14"/>
      <c r="NOM46" s="17"/>
      <c r="NON46" s="51"/>
      <c r="NOO46" s="45"/>
      <c r="NOP46" s="53"/>
      <c r="NOQ46" s="44"/>
      <c r="NOR46" s="21"/>
      <c r="NOS46" s="52"/>
      <c r="NOT46" s="32"/>
      <c r="NOU46" s="20"/>
      <c r="NOV46" s="14"/>
      <c r="NOW46" s="14"/>
      <c r="NOX46" s="14"/>
      <c r="NOY46" s="14"/>
      <c r="NOZ46" s="17"/>
      <c r="NPA46" s="51"/>
      <c r="NPB46" s="45"/>
      <c r="NPC46" s="53"/>
      <c r="NPD46" s="44"/>
      <c r="NPE46" s="21"/>
      <c r="NPF46" s="52"/>
      <c r="NPG46" s="32"/>
      <c r="NPH46" s="20"/>
      <c r="NPI46" s="14"/>
      <c r="NPJ46" s="14"/>
      <c r="NPK46" s="14"/>
      <c r="NPL46" s="14"/>
      <c r="NPM46" s="17"/>
      <c r="NPN46" s="51"/>
      <c r="NPO46" s="45"/>
      <c r="NPP46" s="53"/>
      <c r="NPQ46" s="44"/>
      <c r="NPR46" s="21"/>
      <c r="NPS46" s="52"/>
      <c r="NPT46" s="32"/>
      <c r="NPU46" s="20"/>
      <c r="NPV46" s="14"/>
      <c r="NPW46" s="14"/>
      <c r="NPX46" s="14"/>
      <c r="NPY46" s="14"/>
      <c r="NPZ46" s="17"/>
      <c r="NQA46" s="51"/>
      <c r="NQB46" s="45"/>
      <c r="NQC46" s="53"/>
      <c r="NQD46" s="44"/>
      <c r="NQE46" s="21"/>
      <c r="NQF46" s="52"/>
      <c r="NQG46" s="32"/>
      <c r="NQH46" s="20"/>
      <c r="NQI46" s="14"/>
      <c r="NQJ46" s="14"/>
      <c r="NQK46" s="14"/>
      <c r="NQL46" s="14"/>
      <c r="NQM46" s="17"/>
      <c r="NQN46" s="51"/>
      <c r="NQO46" s="45"/>
      <c r="NQP46" s="53"/>
      <c r="NQQ46" s="44"/>
      <c r="NQR46" s="21"/>
      <c r="NQS46" s="52"/>
      <c r="NQT46" s="32"/>
      <c r="NQU46" s="20"/>
      <c r="NQV46" s="14"/>
      <c r="NQW46" s="14"/>
      <c r="NQX46" s="14"/>
      <c r="NQY46" s="14"/>
      <c r="NQZ46" s="17"/>
      <c r="NRA46" s="51"/>
      <c r="NRB46" s="45"/>
      <c r="NRC46" s="53"/>
      <c r="NRD46" s="44"/>
      <c r="NRE46" s="21"/>
      <c r="NRF46" s="52"/>
      <c r="NRG46" s="32"/>
      <c r="NRH46" s="20"/>
      <c r="NRI46" s="14"/>
      <c r="NRJ46" s="14"/>
      <c r="NRK46" s="14"/>
      <c r="NRL46" s="14"/>
      <c r="NRM46" s="17"/>
      <c r="NRN46" s="51"/>
      <c r="NRO46" s="45"/>
      <c r="NRP46" s="53"/>
      <c r="NRQ46" s="44"/>
      <c r="NRR46" s="21"/>
      <c r="NRS46" s="52"/>
      <c r="NRT46" s="32"/>
      <c r="NRU46" s="20"/>
      <c r="NRV46" s="14"/>
      <c r="NRW46" s="14"/>
      <c r="NRX46" s="14"/>
      <c r="NRY46" s="14"/>
      <c r="NRZ46" s="17"/>
      <c r="NSA46" s="51"/>
      <c r="NSB46" s="45"/>
      <c r="NSC46" s="53"/>
      <c r="NSD46" s="44"/>
      <c r="NSE46" s="21"/>
      <c r="NSF46" s="52"/>
      <c r="NSG46" s="32"/>
      <c r="NSH46" s="20"/>
      <c r="NSI46" s="14"/>
      <c r="NSJ46" s="14"/>
      <c r="NSK46" s="14"/>
      <c r="NSL46" s="14"/>
      <c r="NSM46" s="17"/>
      <c r="NSN46" s="51"/>
      <c r="NSO46" s="45"/>
      <c r="NSP46" s="53"/>
      <c r="NSQ46" s="44"/>
      <c r="NSR46" s="21"/>
      <c r="NSS46" s="52"/>
      <c r="NST46" s="32"/>
      <c r="NSU46" s="20"/>
      <c r="NSV46" s="14"/>
      <c r="NSW46" s="14"/>
      <c r="NSX46" s="14"/>
      <c r="NSY46" s="14"/>
      <c r="NSZ46" s="17"/>
      <c r="NTA46" s="51"/>
      <c r="NTB46" s="45"/>
      <c r="NTC46" s="53"/>
      <c r="NTD46" s="44"/>
      <c r="NTE46" s="21"/>
      <c r="NTF46" s="52"/>
      <c r="NTG46" s="32"/>
      <c r="NTH46" s="20"/>
      <c r="NTI46" s="14"/>
      <c r="NTJ46" s="14"/>
      <c r="NTK46" s="14"/>
      <c r="NTL46" s="14"/>
      <c r="NTM46" s="17"/>
      <c r="NTN46" s="51"/>
      <c r="NTO46" s="45"/>
      <c r="NTP46" s="53"/>
      <c r="NTQ46" s="44"/>
      <c r="NTR46" s="21"/>
      <c r="NTS46" s="52"/>
      <c r="NTT46" s="32"/>
      <c r="NTU46" s="20"/>
      <c r="NTV46" s="14"/>
      <c r="NTW46" s="14"/>
      <c r="NTX46" s="14"/>
      <c r="NTY46" s="14"/>
      <c r="NTZ46" s="17"/>
      <c r="NUA46" s="51"/>
      <c r="NUB46" s="45"/>
      <c r="NUC46" s="53"/>
      <c r="NUD46" s="44"/>
      <c r="NUE46" s="21"/>
      <c r="NUF46" s="52"/>
      <c r="NUG46" s="32"/>
      <c r="NUH46" s="20"/>
      <c r="NUI46" s="14"/>
      <c r="NUJ46" s="14"/>
      <c r="NUK46" s="14"/>
      <c r="NUL46" s="14"/>
      <c r="NUM46" s="17"/>
      <c r="NUN46" s="51"/>
      <c r="NUO46" s="45"/>
      <c r="NUP46" s="53"/>
      <c r="NUQ46" s="44"/>
      <c r="NUR46" s="21"/>
      <c r="NUS46" s="52"/>
      <c r="NUT46" s="32"/>
      <c r="NUU46" s="20"/>
      <c r="NUV46" s="14"/>
      <c r="NUW46" s="14"/>
      <c r="NUX46" s="14"/>
      <c r="NUY46" s="14"/>
      <c r="NUZ46" s="17"/>
      <c r="NVA46" s="51"/>
      <c r="NVB46" s="45"/>
      <c r="NVC46" s="53"/>
      <c r="NVD46" s="44"/>
      <c r="NVE46" s="21"/>
      <c r="NVF46" s="52"/>
      <c r="NVG46" s="32"/>
      <c r="NVH46" s="20"/>
      <c r="NVI46" s="14"/>
      <c r="NVJ46" s="14"/>
      <c r="NVK46" s="14"/>
      <c r="NVL46" s="14"/>
      <c r="NVM46" s="17"/>
      <c r="NVN46" s="51"/>
      <c r="NVO46" s="45"/>
      <c r="NVP46" s="53"/>
      <c r="NVQ46" s="44"/>
      <c r="NVR46" s="21"/>
      <c r="NVS46" s="52"/>
      <c r="NVT46" s="32"/>
      <c r="NVU46" s="20"/>
      <c r="NVV46" s="14"/>
      <c r="NVW46" s="14"/>
      <c r="NVX46" s="14"/>
      <c r="NVY46" s="14"/>
      <c r="NVZ46" s="17"/>
      <c r="NWA46" s="51"/>
      <c r="NWB46" s="45"/>
      <c r="NWC46" s="53"/>
      <c r="NWD46" s="44"/>
      <c r="NWE46" s="21"/>
      <c r="NWF46" s="52"/>
      <c r="NWG46" s="32"/>
      <c r="NWH46" s="20"/>
      <c r="NWI46" s="14"/>
      <c r="NWJ46" s="14"/>
      <c r="NWK46" s="14"/>
      <c r="NWL46" s="14"/>
      <c r="NWM46" s="17"/>
      <c r="NWN46" s="51"/>
      <c r="NWO46" s="45"/>
      <c r="NWP46" s="53"/>
      <c r="NWQ46" s="44"/>
      <c r="NWR46" s="21"/>
      <c r="NWS46" s="52"/>
      <c r="NWT46" s="32"/>
      <c r="NWU46" s="20"/>
      <c r="NWV46" s="14"/>
      <c r="NWW46" s="14"/>
      <c r="NWX46" s="14"/>
      <c r="NWY46" s="14"/>
      <c r="NWZ46" s="17"/>
      <c r="NXA46" s="51"/>
      <c r="NXB46" s="45"/>
      <c r="NXC46" s="53"/>
      <c r="NXD46" s="44"/>
      <c r="NXE46" s="21"/>
      <c r="NXF46" s="52"/>
      <c r="NXG46" s="32"/>
      <c r="NXH46" s="20"/>
      <c r="NXI46" s="14"/>
      <c r="NXJ46" s="14"/>
      <c r="NXK46" s="14"/>
      <c r="NXL46" s="14"/>
      <c r="NXM46" s="17"/>
      <c r="NXN46" s="51"/>
      <c r="NXO46" s="45"/>
      <c r="NXP46" s="53"/>
      <c r="NXQ46" s="44"/>
      <c r="NXR46" s="21"/>
      <c r="NXS46" s="52"/>
      <c r="NXT46" s="32"/>
      <c r="NXU46" s="20"/>
      <c r="NXV46" s="14"/>
      <c r="NXW46" s="14"/>
      <c r="NXX46" s="14"/>
      <c r="NXY46" s="14"/>
      <c r="NXZ46" s="17"/>
      <c r="NYA46" s="51"/>
      <c r="NYB46" s="45"/>
      <c r="NYC46" s="53"/>
      <c r="NYD46" s="44"/>
      <c r="NYE46" s="21"/>
      <c r="NYF46" s="52"/>
      <c r="NYG46" s="32"/>
      <c r="NYH46" s="20"/>
      <c r="NYI46" s="14"/>
      <c r="NYJ46" s="14"/>
      <c r="NYK46" s="14"/>
      <c r="NYL46" s="14"/>
      <c r="NYM46" s="17"/>
      <c r="NYN46" s="51"/>
      <c r="NYO46" s="45"/>
      <c r="NYP46" s="53"/>
      <c r="NYQ46" s="44"/>
      <c r="NYR46" s="21"/>
      <c r="NYS46" s="52"/>
      <c r="NYT46" s="32"/>
      <c r="NYU46" s="20"/>
      <c r="NYV46" s="14"/>
      <c r="NYW46" s="14"/>
      <c r="NYX46" s="14"/>
      <c r="NYY46" s="14"/>
      <c r="NYZ46" s="17"/>
      <c r="NZA46" s="51"/>
      <c r="NZB46" s="45"/>
      <c r="NZC46" s="53"/>
      <c r="NZD46" s="44"/>
      <c r="NZE46" s="21"/>
      <c r="NZF46" s="52"/>
      <c r="NZG46" s="32"/>
      <c r="NZH46" s="20"/>
      <c r="NZI46" s="14"/>
      <c r="NZJ46" s="14"/>
      <c r="NZK46" s="14"/>
      <c r="NZL46" s="14"/>
      <c r="NZM46" s="17"/>
      <c r="NZN46" s="51"/>
      <c r="NZO46" s="45"/>
      <c r="NZP46" s="53"/>
      <c r="NZQ46" s="44"/>
      <c r="NZR46" s="21"/>
      <c r="NZS46" s="52"/>
      <c r="NZT46" s="32"/>
      <c r="NZU46" s="20"/>
      <c r="NZV46" s="14"/>
      <c r="NZW46" s="14"/>
      <c r="NZX46" s="14"/>
      <c r="NZY46" s="14"/>
      <c r="NZZ46" s="17"/>
      <c r="OAA46" s="51"/>
      <c r="OAB46" s="45"/>
      <c r="OAC46" s="53"/>
      <c r="OAD46" s="44"/>
      <c r="OAE46" s="21"/>
      <c r="OAF46" s="52"/>
      <c r="OAG46" s="32"/>
      <c r="OAH46" s="20"/>
      <c r="OAI46" s="14"/>
      <c r="OAJ46" s="14"/>
      <c r="OAK46" s="14"/>
      <c r="OAL46" s="14"/>
      <c r="OAM46" s="17"/>
      <c r="OAN46" s="51"/>
      <c r="OAO46" s="45"/>
      <c r="OAP46" s="53"/>
      <c r="OAQ46" s="44"/>
      <c r="OAR46" s="21"/>
      <c r="OAS46" s="52"/>
      <c r="OAT46" s="32"/>
      <c r="OAU46" s="20"/>
      <c r="OAV46" s="14"/>
      <c r="OAW46" s="14"/>
      <c r="OAX46" s="14"/>
      <c r="OAY46" s="14"/>
      <c r="OAZ46" s="17"/>
      <c r="OBA46" s="51"/>
      <c r="OBB46" s="45"/>
      <c r="OBC46" s="53"/>
      <c r="OBD46" s="44"/>
      <c r="OBE46" s="21"/>
      <c r="OBF46" s="52"/>
      <c r="OBG46" s="32"/>
      <c r="OBH46" s="20"/>
      <c r="OBI46" s="14"/>
      <c r="OBJ46" s="14"/>
      <c r="OBK46" s="14"/>
      <c r="OBL46" s="14"/>
      <c r="OBM46" s="17"/>
      <c r="OBN46" s="51"/>
      <c r="OBO46" s="45"/>
      <c r="OBP46" s="53"/>
      <c r="OBQ46" s="44"/>
      <c r="OBR46" s="21"/>
      <c r="OBS46" s="52"/>
      <c r="OBT46" s="32"/>
      <c r="OBU46" s="20"/>
      <c r="OBV46" s="14"/>
      <c r="OBW46" s="14"/>
      <c r="OBX46" s="14"/>
      <c r="OBY46" s="14"/>
      <c r="OBZ46" s="17"/>
      <c r="OCA46" s="51"/>
      <c r="OCB46" s="45"/>
      <c r="OCC46" s="53"/>
      <c r="OCD46" s="44"/>
      <c r="OCE46" s="21"/>
      <c r="OCF46" s="52"/>
      <c r="OCG46" s="32"/>
      <c r="OCH46" s="20"/>
      <c r="OCI46" s="14"/>
      <c r="OCJ46" s="14"/>
      <c r="OCK46" s="14"/>
      <c r="OCL46" s="14"/>
      <c r="OCM46" s="17"/>
      <c r="OCN46" s="51"/>
      <c r="OCO46" s="45"/>
      <c r="OCP46" s="53"/>
      <c r="OCQ46" s="44"/>
      <c r="OCR46" s="21"/>
      <c r="OCS46" s="52"/>
      <c r="OCT46" s="32"/>
      <c r="OCU46" s="20"/>
      <c r="OCV46" s="14"/>
      <c r="OCW46" s="14"/>
      <c r="OCX46" s="14"/>
      <c r="OCY46" s="14"/>
      <c r="OCZ46" s="17"/>
      <c r="ODA46" s="51"/>
      <c r="ODB46" s="45"/>
      <c r="ODC46" s="53"/>
      <c r="ODD46" s="44"/>
      <c r="ODE46" s="21"/>
      <c r="ODF46" s="52"/>
      <c r="ODG46" s="32"/>
      <c r="ODH46" s="20"/>
      <c r="ODI46" s="14"/>
      <c r="ODJ46" s="14"/>
      <c r="ODK46" s="14"/>
      <c r="ODL46" s="14"/>
      <c r="ODM46" s="17"/>
      <c r="ODN46" s="51"/>
      <c r="ODO46" s="45"/>
      <c r="ODP46" s="53"/>
      <c r="ODQ46" s="44"/>
      <c r="ODR46" s="21"/>
      <c r="ODS46" s="52"/>
      <c r="ODT46" s="32"/>
      <c r="ODU46" s="20"/>
      <c r="ODV46" s="14"/>
      <c r="ODW46" s="14"/>
      <c r="ODX46" s="14"/>
      <c r="ODY46" s="14"/>
      <c r="ODZ46" s="17"/>
      <c r="OEA46" s="51"/>
      <c r="OEB46" s="45"/>
      <c r="OEC46" s="53"/>
      <c r="OED46" s="44"/>
      <c r="OEE46" s="21"/>
      <c r="OEF46" s="52"/>
      <c r="OEG46" s="32"/>
      <c r="OEH46" s="20"/>
      <c r="OEI46" s="14"/>
      <c r="OEJ46" s="14"/>
      <c r="OEK46" s="14"/>
      <c r="OEL46" s="14"/>
      <c r="OEM46" s="17"/>
      <c r="OEN46" s="51"/>
      <c r="OEO46" s="45"/>
      <c r="OEP46" s="53"/>
      <c r="OEQ46" s="44"/>
      <c r="OER46" s="21"/>
      <c r="OES46" s="52"/>
      <c r="OET46" s="32"/>
      <c r="OEU46" s="20"/>
      <c r="OEV46" s="14"/>
      <c r="OEW46" s="14"/>
      <c r="OEX46" s="14"/>
      <c r="OEY46" s="14"/>
      <c r="OEZ46" s="17"/>
      <c r="OFA46" s="51"/>
      <c r="OFB46" s="45"/>
      <c r="OFC46" s="53"/>
      <c r="OFD46" s="44"/>
      <c r="OFE46" s="21"/>
      <c r="OFF46" s="52"/>
      <c r="OFG46" s="32"/>
      <c r="OFH46" s="20"/>
      <c r="OFI46" s="14"/>
      <c r="OFJ46" s="14"/>
      <c r="OFK46" s="14"/>
      <c r="OFL46" s="14"/>
      <c r="OFM46" s="17"/>
      <c r="OFN46" s="51"/>
      <c r="OFO46" s="45"/>
      <c r="OFP46" s="53"/>
      <c r="OFQ46" s="44"/>
      <c r="OFR46" s="21"/>
      <c r="OFS46" s="52"/>
      <c r="OFT46" s="32"/>
      <c r="OFU46" s="20"/>
      <c r="OFV46" s="14"/>
      <c r="OFW46" s="14"/>
      <c r="OFX46" s="14"/>
      <c r="OFY46" s="14"/>
      <c r="OFZ46" s="17"/>
      <c r="OGA46" s="51"/>
      <c r="OGB46" s="45"/>
      <c r="OGC46" s="53"/>
      <c r="OGD46" s="44"/>
      <c r="OGE46" s="21"/>
      <c r="OGF46" s="52"/>
      <c r="OGG46" s="32"/>
      <c r="OGH46" s="20"/>
      <c r="OGI46" s="14"/>
      <c r="OGJ46" s="14"/>
      <c r="OGK46" s="14"/>
      <c r="OGL46" s="14"/>
      <c r="OGM46" s="17"/>
      <c r="OGN46" s="51"/>
      <c r="OGO46" s="45"/>
      <c r="OGP46" s="53"/>
      <c r="OGQ46" s="44"/>
      <c r="OGR46" s="21"/>
      <c r="OGS46" s="52"/>
      <c r="OGT46" s="32"/>
      <c r="OGU46" s="20"/>
      <c r="OGV46" s="14"/>
      <c r="OGW46" s="14"/>
      <c r="OGX46" s="14"/>
      <c r="OGY46" s="14"/>
      <c r="OGZ46" s="17"/>
      <c r="OHA46" s="51"/>
      <c r="OHB46" s="45"/>
      <c r="OHC46" s="53"/>
      <c r="OHD46" s="44"/>
      <c r="OHE46" s="21"/>
      <c r="OHF46" s="52"/>
      <c r="OHG46" s="32"/>
      <c r="OHH46" s="20"/>
      <c r="OHI46" s="14"/>
      <c r="OHJ46" s="14"/>
      <c r="OHK46" s="14"/>
      <c r="OHL46" s="14"/>
      <c r="OHM46" s="17"/>
      <c r="OHN46" s="51"/>
      <c r="OHO46" s="45"/>
      <c r="OHP46" s="53"/>
      <c r="OHQ46" s="44"/>
      <c r="OHR46" s="21"/>
      <c r="OHS46" s="52"/>
      <c r="OHT46" s="32"/>
      <c r="OHU46" s="20"/>
      <c r="OHV46" s="14"/>
      <c r="OHW46" s="14"/>
      <c r="OHX46" s="14"/>
      <c r="OHY46" s="14"/>
      <c r="OHZ46" s="17"/>
      <c r="OIA46" s="51"/>
      <c r="OIB46" s="45"/>
      <c r="OIC46" s="53"/>
      <c r="OID46" s="44"/>
      <c r="OIE46" s="21"/>
      <c r="OIF46" s="52"/>
      <c r="OIG46" s="32"/>
      <c r="OIH46" s="20"/>
      <c r="OII46" s="14"/>
      <c r="OIJ46" s="14"/>
      <c r="OIK46" s="14"/>
      <c r="OIL46" s="14"/>
      <c r="OIM46" s="17"/>
      <c r="OIN46" s="51"/>
      <c r="OIO46" s="45"/>
      <c r="OIP46" s="53"/>
      <c r="OIQ46" s="44"/>
      <c r="OIR46" s="21"/>
      <c r="OIS46" s="52"/>
      <c r="OIT46" s="32"/>
      <c r="OIU46" s="20"/>
      <c r="OIV46" s="14"/>
      <c r="OIW46" s="14"/>
      <c r="OIX46" s="14"/>
      <c r="OIY46" s="14"/>
      <c r="OIZ46" s="17"/>
      <c r="OJA46" s="51"/>
      <c r="OJB46" s="45"/>
      <c r="OJC46" s="53"/>
      <c r="OJD46" s="44"/>
      <c r="OJE46" s="21"/>
      <c r="OJF46" s="52"/>
      <c r="OJG46" s="32"/>
      <c r="OJH46" s="20"/>
      <c r="OJI46" s="14"/>
      <c r="OJJ46" s="14"/>
      <c r="OJK46" s="14"/>
      <c r="OJL46" s="14"/>
      <c r="OJM46" s="17"/>
      <c r="OJN46" s="51"/>
      <c r="OJO46" s="45"/>
      <c r="OJP46" s="53"/>
      <c r="OJQ46" s="44"/>
      <c r="OJR46" s="21"/>
      <c r="OJS46" s="52"/>
      <c r="OJT46" s="32"/>
      <c r="OJU46" s="20"/>
      <c r="OJV46" s="14"/>
      <c r="OJW46" s="14"/>
      <c r="OJX46" s="14"/>
      <c r="OJY46" s="14"/>
      <c r="OJZ46" s="17"/>
      <c r="OKA46" s="51"/>
      <c r="OKB46" s="45"/>
      <c r="OKC46" s="53"/>
      <c r="OKD46" s="44"/>
      <c r="OKE46" s="21"/>
      <c r="OKF46" s="52"/>
      <c r="OKG46" s="32"/>
      <c r="OKH46" s="20"/>
      <c r="OKI46" s="14"/>
      <c r="OKJ46" s="14"/>
      <c r="OKK46" s="14"/>
      <c r="OKL46" s="14"/>
      <c r="OKM46" s="17"/>
      <c r="OKN46" s="51"/>
      <c r="OKO46" s="45"/>
      <c r="OKP46" s="53"/>
      <c r="OKQ46" s="44"/>
      <c r="OKR46" s="21"/>
      <c r="OKS46" s="52"/>
      <c r="OKT46" s="32"/>
      <c r="OKU46" s="20"/>
      <c r="OKV46" s="14"/>
      <c r="OKW46" s="14"/>
      <c r="OKX46" s="14"/>
      <c r="OKY46" s="14"/>
      <c r="OKZ46" s="17"/>
      <c r="OLA46" s="51"/>
      <c r="OLB46" s="45"/>
      <c r="OLC46" s="53"/>
      <c r="OLD46" s="44"/>
      <c r="OLE46" s="21"/>
      <c r="OLF46" s="52"/>
      <c r="OLG46" s="32"/>
      <c r="OLH46" s="20"/>
      <c r="OLI46" s="14"/>
      <c r="OLJ46" s="14"/>
      <c r="OLK46" s="14"/>
      <c r="OLL46" s="14"/>
      <c r="OLM46" s="17"/>
      <c r="OLN46" s="51"/>
      <c r="OLO46" s="45"/>
      <c r="OLP46" s="53"/>
      <c r="OLQ46" s="44"/>
      <c r="OLR46" s="21"/>
      <c r="OLS46" s="52"/>
      <c r="OLT46" s="32"/>
      <c r="OLU46" s="20"/>
      <c r="OLV46" s="14"/>
      <c r="OLW46" s="14"/>
      <c r="OLX46" s="14"/>
      <c r="OLY46" s="14"/>
      <c r="OLZ46" s="17"/>
      <c r="OMA46" s="51"/>
      <c r="OMB46" s="45"/>
      <c r="OMC46" s="53"/>
      <c r="OMD46" s="44"/>
      <c r="OME46" s="21"/>
      <c r="OMF46" s="52"/>
      <c r="OMG46" s="32"/>
      <c r="OMH46" s="20"/>
      <c r="OMI46" s="14"/>
      <c r="OMJ46" s="14"/>
      <c r="OMK46" s="14"/>
      <c r="OML46" s="14"/>
      <c r="OMM46" s="17"/>
      <c r="OMN46" s="51"/>
      <c r="OMO46" s="45"/>
      <c r="OMP46" s="53"/>
      <c r="OMQ46" s="44"/>
      <c r="OMR46" s="21"/>
      <c r="OMS46" s="52"/>
      <c r="OMT46" s="32"/>
      <c r="OMU46" s="20"/>
      <c r="OMV46" s="14"/>
      <c r="OMW46" s="14"/>
      <c r="OMX46" s="14"/>
      <c r="OMY46" s="14"/>
      <c r="OMZ46" s="17"/>
      <c r="ONA46" s="51"/>
      <c r="ONB46" s="45"/>
      <c r="ONC46" s="53"/>
      <c r="OND46" s="44"/>
      <c r="ONE46" s="21"/>
      <c r="ONF46" s="52"/>
      <c r="ONG46" s="32"/>
      <c r="ONH46" s="20"/>
      <c r="ONI46" s="14"/>
      <c r="ONJ46" s="14"/>
      <c r="ONK46" s="14"/>
      <c r="ONL46" s="14"/>
      <c r="ONM46" s="17"/>
      <c r="ONN46" s="51"/>
      <c r="ONO46" s="45"/>
      <c r="ONP46" s="53"/>
      <c r="ONQ46" s="44"/>
      <c r="ONR46" s="21"/>
      <c r="ONS46" s="52"/>
      <c r="ONT46" s="32"/>
      <c r="ONU46" s="20"/>
      <c r="ONV46" s="14"/>
      <c r="ONW46" s="14"/>
      <c r="ONX46" s="14"/>
      <c r="ONY46" s="14"/>
      <c r="ONZ46" s="17"/>
      <c r="OOA46" s="51"/>
      <c r="OOB46" s="45"/>
      <c r="OOC46" s="53"/>
      <c r="OOD46" s="44"/>
      <c r="OOE46" s="21"/>
      <c r="OOF46" s="52"/>
      <c r="OOG46" s="32"/>
      <c r="OOH46" s="20"/>
      <c r="OOI46" s="14"/>
      <c r="OOJ46" s="14"/>
      <c r="OOK46" s="14"/>
      <c r="OOL46" s="14"/>
      <c r="OOM46" s="17"/>
      <c r="OON46" s="51"/>
      <c r="OOO46" s="45"/>
      <c r="OOP46" s="53"/>
      <c r="OOQ46" s="44"/>
      <c r="OOR46" s="21"/>
      <c r="OOS46" s="52"/>
      <c r="OOT46" s="32"/>
      <c r="OOU46" s="20"/>
      <c r="OOV46" s="14"/>
      <c r="OOW46" s="14"/>
      <c r="OOX46" s="14"/>
      <c r="OOY46" s="14"/>
      <c r="OOZ46" s="17"/>
      <c r="OPA46" s="51"/>
      <c r="OPB46" s="45"/>
      <c r="OPC46" s="53"/>
      <c r="OPD46" s="44"/>
      <c r="OPE46" s="21"/>
      <c r="OPF46" s="52"/>
      <c r="OPG46" s="32"/>
      <c r="OPH46" s="20"/>
      <c r="OPI46" s="14"/>
      <c r="OPJ46" s="14"/>
      <c r="OPK46" s="14"/>
      <c r="OPL46" s="14"/>
      <c r="OPM46" s="17"/>
      <c r="OPN46" s="51"/>
      <c r="OPO46" s="45"/>
      <c r="OPP46" s="53"/>
      <c r="OPQ46" s="44"/>
      <c r="OPR46" s="21"/>
      <c r="OPS46" s="52"/>
      <c r="OPT46" s="32"/>
      <c r="OPU46" s="20"/>
      <c r="OPV46" s="14"/>
      <c r="OPW46" s="14"/>
      <c r="OPX46" s="14"/>
      <c r="OPY46" s="14"/>
      <c r="OPZ46" s="17"/>
      <c r="OQA46" s="51"/>
      <c r="OQB46" s="45"/>
      <c r="OQC46" s="53"/>
      <c r="OQD46" s="44"/>
      <c r="OQE46" s="21"/>
      <c r="OQF46" s="52"/>
      <c r="OQG46" s="32"/>
      <c r="OQH46" s="20"/>
      <c r="OQI46" s="14"/>
      <c r="OQJ46" s="14"/>
      <c r="OQK46" s="14"/>
      <c r="OQL46" s="14"/>
      <c r="OQM46" s="17"/>
      <c r="OQN46" s="51"/>
      <c r="OQO46" s="45"/>
      <c r="OQP46" s="53"/>
      <c r="OQQ46" s="44"/>
      <c r="OQR46" s="21"/>
      <c r="OQS46" s="52"/>
      <c r="OQT46" s="32"/>
      <c r="OQU46" s="20"/>
      <c r="OQV46" s="14"/>
      <c r="OQW46" s="14"/>
      <c r="OQX46" s="14"/>
      <c r="OQY46" s="14"/>
      <c r="OQZ46" s="17"/>
      <c r="ORA46" s="51"/>
      <c r="ORB46" s="45"/>
      <c r="ORC46" s="53"/>
      <c r="ORD46" s="44"/>
      <c r="ORE46" s="21"/>
      <c r="ORF46" s="52"/>
      <c r="ORG46" s="32"/>
      <c r="ORH46" s="20"/>
      <c r="ORI46" s="14"/>
      <c r="ORJ46" s="14"/>
      <c r="ORK46" s="14"/>
      <c r="ORL46" s="14"/>
      <c r="ORM46" s="17"/>
      <c r="ORN46" s="51"/>
      <c r="ORO46" s="45"/>
      <c r="ORP46" s="53"/>
      <c r="ORQ46" s="44"/>
      <c r="ORR46" s="21"/>
      <c r="ORS46" s="52"/>
      <c r="ORT46" s="32"/>
      <c r="ORU46" s="20"/>
      <c r="ORV46" s="14"/>
      <c r="ORW46" s="14"/>
      <c r="ORX46" s="14"/>
      <c r="ORY46" s="14"/>
      <c r="ORZ46" s="17"/>
      <c r="OSA46" s="51"/>
      <c r="OSB46" s="45"/>
      <c r="OSC46" s="53"/>
      <c r="OSD46" s="44"/>
      <c r="OSE46" s="21"/>
      <c r="OSF46" s="52"/>
      <c r="OSG46" s="32"/>
      <c r="OSH46" s="20"/>
      <c r="OSI46" s="14"/>
      <c r="OSJ46" s="14"/>
      <c r="OSK46" s="14"/>
      <c r="OSL46" s="14"/>
      <c r="OSM46" s="17"/>
      <c r="OSN46" s="51"/>
      <c r="OSO46" s="45"/>
      <c r="OSP46" s="53"/>
      <c r="OSQ46" s="44"/>
      <c r="OSR46" s="21"/>
      <c r="OSS46" s="52"/>
      <c r="OST46" s="32"/>
      <c r="OSU46" s="20"/>
      <c r="OSV46" s="14"/>
      <c r="OSW46" s="14"/>
      <c r="OSX46" s="14"/>
      <c r="OSY46" s="14"/>
      <c r="OSZ46" s="17"/>
      <c r="OTA46" s="51"/>
      <c r="OTB46" s="45"/>
      <c r="OTC46" s="53"/>
      <c r="OTD46" s="44"/>
      <c r="OTE46" s="21"/>
      <c r="OTF46" s="52"/>
      <c r="OTG46" s="32"/>
      <c r="OTH46" s="20"/>
      <c r="OTI46" s="14"/>
      <c r="OTJ46" s="14"/>
      <c r="OTK46" s="14"/>
      <c r="OTL46" s="14"/>
      <c r="OTM46" s="17"/>
      <c r="OTN46" s="51"/>
      <c r="OTO46" s="45"/>
      <c r="OTP46" s="53"/>
      <c r="OTQ46" s="44"/>
      <c r="OTR46" s="21"/>
      <c r="OTS46" s="52"/>
      <c r="OTT46" s="32"/>
      <c r="OTU46" s="20"/>
      <c r="OTV46" s="14"/>
      <c r="OTW46" s="14"/>
      <c r="OTX46" s="14"/>
      <c r="OTY46" s="14"/>
      <c r="OTZ46" s="17"/>
      <c r="OUA46" s="51"/>
      <c r="OUB46" s="45"/>
      <c r="OUC46" s="53"/>
      <c r="OUD46" s="44"/>
      <c r="OUE46" s="21"/>
      <c r="OUF46" s="52"/>
      <c r="OUG46" s="32"/>
      <c r="OUH46" s="20"/>
      <c r="OUI46" s="14"/>
      <c r="OUJ46" s="14"/>
      <c r="OUK46" s="14"/>
      <c r="OUL46" s="14"/>
      <c r="OUM46" s="17"/>
      <c r="OUN46" s="51"/>
      <c r="OUO46" s="45"/>
      <c r="OUP46" s="53"/>
      <c r="OUQ46" s="44"/>
      <c r="OUR46" s="21"/>
      <c r="OUS46" s="52"/>
      <c r="OUT46" s="32"/>
      <c r="OUU46" s="20"/>
      <c r="OUV46" s="14"/>
      <c r="OUW46" s="14"/>
      <c r="OUX46" s="14"/>
      <c r="OUY46" s="14"/>
      <c r="OUZ46" s="17"/>
      <c r="OVA46" s="51"/>
      <c r="OVB46" s="45"/>
      <c r="OVC46" s="53"/>
      <c r="OVD46" s="44"/>
      <c r="OVE46" s="21"/>
      <c r="OVF46" s="52"/>
      <c r="OVG46" s="32"/>
      <c r="OVH46" s="20"/>
      <c r="OVI46" s="14"/>
      <c r="OVJ46" s="14"/>
      <c r="OVK46" s="14"/>
      <c r="OVL46" s="14"/>
      <c r="OVM46" s="17"/>
      <c r="OVN46" s="51"/>
      <c r="OVO46" s="45"/>
      <c r="OVP46" s="53"/>
      <c r="OVQ46" s="44"/>
      <c r="OVR46" s="21"/>
      <c r="OVS46" s="52"/>
      <c r="OVT46" s="32"/>
      <c r="OVU46" s="20"/>
      <c r="OVV46" s="14"/>
      <c r="OVW46" s="14"/>
      <c r="OVX46" s="14"/>
      <c r="OVY46" s="14"/>
      <c r="OVZ46" s="17"/>
      <c r="OWA46" s="51"/>
      <c r="OWB46" s="45"/>
      <c r="OWC46" s="53"/>
      <c r="OWD46" s="44"/>
      <c r="OWE46" s="21"/>
      <c r="OWF46" s="52"/>
      <c r="OWG46" s="32"/>
      <c r="OWH46" s="20"/>
      <c r="OWI46" s="14"/>
      <c r="OWJ46" s="14"/>
      <c r="OWK46" s="14"/>
      <c r="OWL46" s="14"/>
      <c r="OWM46" s="17"/>
      <c r="OWN46" s="51"/>
      <c r="OWO46" s="45"/>
      <c r="OWP46" s="53"/>
      <c r="OWQ46" s="44"/>
      <c r="OWR46" s="21"/>
      <c r="OWS46" s="52"/>
      <c r="OWT46" s="32"/>
      <c r="OWU46" s="20"/>
      <c r="OWV46" s="14"/>
      <c r="OWW46" s="14"/>
      <c r="OWX46" s="14"/>
      <c r="OWY46" s="14"/>
      <c r="OWZ46" s="17"/>
      <c r="OXA46" s="51"/>
      <c r="OXB46" s="45"/>
      <c r="OXC46" s="53"/>
      <c r="OXD46" s="44"/>
      <c r="OXE46" s="21"/>
      <c r="OXF46" s="52"/>
      <c r="OXG46" s="32"/>
      <c r="OXH46" s="20"/>
      <c r="OXI46" s="14"/>
      <c r="OXJ46" s="14"/>
      <c r="OXK46" s="14"/>
      <c r="OXL46" s="14"/>
      <c r="OXM46" s="17"/>
      <c r="OXN46" s="51"/>
      <c r="OXO46" s="45"/>
      <c r="OXP46" s="53"/>
      <c r="OXQ46" s="44"/>
      <c r="OXR46" s="21"/>
      <c r="OXS46" s="52"/>
      <c r="OXT46" s="32"/>
      <c r="OXU46" s="20"/>
      <c r="OXV46" s="14"/>
      <c r="OXW46" s="14"/>
      <c r="OXX46" s="14"/>
      <c r="OXY46" s="14"/>
      <c r="OXZ46" s="17"/>
      <c r="OYA46" s="51"/>
      <c r="OYB46" s="45"/>
      <c r="OYC46" s="53"/>
      <c r="OYD46" s="44"/>
      <c r="OYE46" s="21"/>
      <c r="OYF46" s="52"/>
      <c r="OYG46" s="32"/>
      <c r="OYH46" s="20"/>
      <c r="OYI46" s="14"/>
      <c r="OYJ46" s="14"/>
      <c r="OYK46" s="14"/>
      <c r="OYL46" s="14"/>
      <c r="OYM46" s="17"/>
      <c r="OYN46" s="51"/>
      <c r="OYO46" s="45"/>
      <c r="OYP46" s="53"/>
      <c r="OYQ46" s="44"/>
      <c r="OYR46" s="21"/>
      <c r="OYS46" s="52"/>
      <c r="OYT46" s="32"/>
      <c r="OYU46" s="20"/>
      <c r="OYV46" s="14"/>
      <c r="OYW46" s="14"/>
      <c r="OYX46" s="14"/>
      <c r="OYY46" s="14"/>
      <c r="OYZ46" s="17"/>
      <c r="OZA46" s="51"/>
      <c r="OZB46" s="45"/>
      <c r="OZC46" s="53"/>
      <c r="OZD46" s="44"/>
      <c r="OZE46" s="21"/>
      <c r="OZF46" s="52"/>
      <c r="OZG46" s="32"/>
      <c r="OZH46" s="20"/>
      <c r="OZI46" s="14"/>
      <c r="OZJ46" s="14"/>
      <c r="OZK46" s="14"/>
      <c r="OZL46" s="14"/>
      <c r="OZM46" s="17"/>
      <c r="OZN46" s="51"/>
      <c r="OZO46" s="45"/>
      <c r="OZP46" s="53"/>
      <c r="OZQ46" s="44"/>
      <c r="OZR46" s="21"/>
      <c r="OZS46" s="52"/>
      <c r="OZT46" s="32"/>
      <c r="OZU46" s="20"/>
      <c r="OZV46" s="14"/>
      <c r="OZW46" s="14"/>
      <c r="OZX46" s="14"/>
      <c r="OZY46" s="14"/>
      <c r="OZZ46" s="17"/>
      <c r="PAA46" s="51"/>
      <c r="PAB46" s="45"/>
      <c r="PAC46" s="53"/>
      <c r="PAD46" s="44"/>
      <c r="PAE46" s="21"/>
      <c r="PAF46" s="52"/>
      <c r="PAG46" s="32"/>
      <c r="PAH46" s="20"/>
      <c r="PAI46" s="14"/>
      <c r="PAJ46" s="14"/>
      <c r="PAK46" s="14"/>
      <c r="PAL46" s="14"/>
      <c r="PAM46" s="17"/>
      <c r="PAN46" s="51"/>
      <c r="PAO46" s="45"/>
      <c r="PAP46" s="53"/>
      <c r="PAQ46" s="44"/>
      <c r="PAR46" s="21"/>
      <c r="PAS46" s="52"/>
      <c r="PAT46" s="32"/>
      <c r="PAU46" s="20"/>
      <c r="PAV46" s="14"/>
      <c r="PAW46" s="14"/>
      <c r="PAX46" s="14"/>
      <c r="PAY46" s="14"/>
      <c r="PAZ46" s="17"/>
      <c r="PBA46" s="51"/>
      <c r="PBB46" s="45"/>
      <c r="PBC46" s="53"/>
      <c r="PBD46" s="44"/>
      <c r="PBE46" s="21"/>
      <c r="PBF46" s="52"/>
      <c r="PBG46" s="32"/>
      <c r="PBH46" s="20"/>
      <c r="PBI46" s="14"/>
      <c r="PBJ46" s="14"/>
      <c r="PBK46" s="14"/>
      <c r="PBL46" s="14"/>
      <c r="PBM46" s="17"/>
      <c r="PBN46" s="51"/>
      <c r="PBO46" s="45"/>
      <c r="PBP46" s="53"/>
      <c r="PBQ46" s="44"/>
      <c r="PBR46" s="21"/>
      <c r="PBS46" s="52"/>
      <c r="PBT46" s="32"/>
      <c r="PBU46" s="20"/>
      <c r="PBV46" s="14"/>
      <c r="PBW46" s="14"/>
      <c r="PBX46" s="14"/>
      <c r="PBY46" s="14"/>
      <c r="PBZ46" s="17"/>
      <c r="PCA46" s="51"/>
      <c r="PCB46" s="45"/>
      <c r="PCC46" s="53"/>
      <c r="PCD46" s="44"/>
      <c r="PCE46" s="21"/>
      <c r="PCF46" s="52"/>
      <c r="PCG46" s="32"/>
      <c r="PCH46" s="20"/>
      <c r="PCI46" s="14"/>
      <c r="PCJ46" s="14"/>
      <c r="PCK46" s="14"/>
      <c r="PCL46" s="14"/>
      <c r="PCM46" s="17"/>
      <c r="PCN46" s="51"/>
      <c r="PCO46" s="45"/>
      <c r="PCP46" s="53"/>
      <c r="PCQ46" s="44"/>
      <c r="PCR46" s="21"/>
      <c r="PCS46" s="52"/>
      <c r="PCT46" s="32"/>
      <c r="PCU46" s="20"/>
      <c r="PCV46" s="14"/>
      <c r="PCW46" s="14"/>
      <c r="PCX46" s="14"/>
      <c r="PCY46" s="14"/>
      <c r="PCZ46" s="17"/>
      <c r="PDA46" s="51"/>
      <c r="PDB46" s="45"/>
      <c r="PDC46" s="53"/>
      <c r="PDD46" s="44"/>
      <c r="PDE46" s="21"/>
      <c r="PDF46" s="52"/>
      <c r="PDG46" s="32"/>
      <c r="PDH46" s="20"/>
      <c r="PDI46" s="14"/>
      <c r="PDJ46" s="14"/>
      <c r="PDK46" s="14"/>
      <c r="PDL46" s="14"/>
      <c r="PDM46" s="17"/>
      <c r="PDN46" s="51"/>
      <c r="PDO46" s="45"/>
      <c r="PDP46" s="53"/>
      <c r="PDQ46" s="44"/>
      <c r="PDR46" s="21"/>
      <c r="PDS46" s="52"/>
      <c r="PDT46" s="32"/>
      <c r="PDU46" s="20"/>
      <c r="PDV46" s="14"/>
      <c r="PDW46" s="14"/>
      <c r="PDX46" s="14"/>
      <c r="PDY46" s="14"/>
      <c r="PDZ46" s="17"/>
      <c r="PEA46" s="51"/>
      <c r="PEB46" s="45"/>
      <c r="PEC46" s="53"/>
      <c r="PED46" s="44"/>
      <c r="PEE46" s="21"/>
      <c r="PEF46" s="52"/>
      <c r="PEG46" s="32"/>
      <c r="PEH46" s="20"/>
      <c r="PEI46" s="14"/>
      <c r="PEJ46" s="14"/>
      <c r="PEK46" s="14"/>
      <c r="PEL46" s="14"/>
      <c r="PEM46" s="17"/>
      <c r="PEN46" s="51"/>
      <c r="PEO46" s="45"/>
      <c r="PEP46" s="53"/>
      <c r="PEQ46" s="44"/>
      <c r="PER46" s="21"/>
      <c r="PES46" s="52"/>
      <c r="PET46" s="32"/>
      <c r="PEU46" s="20"/>
      <c r="PEV46" s="14"/>
      <c r="PEW46" s="14"/>
      <c r="PEX46" s="14"/>
      <c r="PEY46" s="14"/>
      <c r="PEZ46" s="17"/>
      <c r="PFA46" s="51"/>
      <c r="PFB46" s="45"/>
      <c r="PFC46" s="53"/>
      <c r="PFD46" s="44"/>
      <c r="PFE46" s="21"/>
      <c r="PFF46" s="52"/>
      <c r="PFG46" s="32"/>
      <c r="PFH46" s="20"/>
      <c r="PFI46" s="14"/>
      <c r="PFJ46" s="14"/>
      <c r="PFK46" s="14"/>
      <c r="PFL46" s="14"/>
      <c r="PFM46" s="17"/>
      <c r="PFN46" s="51"/>
      <c r="PFO46" s="45"/>
      <c r="PFP46" s="53"/>
      <c r="PFQ46" s="44"/>
      <c r="PFR46" s="21"/>
      <c r="PFS46" s="52"/>
      <c r="PFT46" s="32"/>
      <c r="PFU46" s="20"/>
      <c r="PFV46" s="14"/>
      <c r="PFW46" s="14"/>
      <c r="PFX46" s="14"/>
      <c r="PFY46" s="14"/>
      <c r="PFZ46" s="17"/>
      <c r="PGA46" s="51"/>
      <c r="PGB46" s="45"/>
      <c r="PGC46" s="53"/>
      <c r="PGD46" s="44"/>
      <c r="PGE46" s="21"/>
      <c r="PGF46" s="52"/>
      <c r="PGG46" s="32"/>
      <c r="PGH46" s="20"/>
      <c r="PGI46" s="14"/>
      <c r="PGJ46" s="14"/>
      <c r="PGK46" s="14"/>
      <c r="PGL46" s="14"/>
      <c r="PGM46" s="17"/>
      <c r="PGN46" s="51"/>
      <c r="PGO46" s="45"/>
      <c r="PGP46" s="53"/>
      <c r="PGQ46" s="44"/>
      <c r="PGR46" s="21"/>
      <c r="PGS46" s="52"/>
      <c r="PGT46" s="32"/>
      <c r="PGU46" s="20"/>
      <c r="PGV46" s="14"/>
      <c r="PGW46" s="14"/>
      <c r="PGX46" s="14"/>
      <c r="PGY46" s="14"/>
      <c r="PGZ46" s="17"/>
      <c r="PHA46" s="51"/>
      <c r="PHB46" s="45"/>
      <c r="PHC46" s="53"/>
      <c r="PHD46" s="44"/>
      <c r="PHE46" s="21"/>
      <c r="PHF46" s="52"/>
      <c r="PHG46" s="32"/>
      <c r="PHH46" s="20"/>
      <c r="PHI46" s="14"/>
      <c r="PHJ46" s="14"/>
      <c r="PHK46" s="14"/>
      <c r="PHL46" s="14"/>
      <c r="PHM46" s="17"/>
      <c r="PHN46" s="51"/>
      <c r="PHO46" s="45"/>
      <c r="PHP46" s="53"/>
      <c r="PHQ46" s="44"/>
      <c r="PHR46" s="21"/>
      <c r="PHS46" s="52"/>
      <c r="PHT46" s="32"/>
      <c r="PHU46" s="20"/>
      <c r="PHV46" s="14"/>
      <c r="PHW46" s="14"/>
      <c r="PHX46" s="14"/>
      <c r="PHY46" s="14"/>
      <c r="PHZ46" s="17"/>
      <c r="PIA46" s="51"/>
      <c r="PIB46" s="45"/>
      <c r="PIC46" s="53"/>
      <c r="PID46" s="44"/>
      <c r="PIE46" s="21"/>
      <c r="PIF46" s="52"/>
      <c r="PIG46" s="32"/>
      <c r="PIH46" s="20"/>
      <c r="PII46" s="14"/>
      <c r="PIJ46" s="14"/>
      <c r="PIK46" s="14"/>
      <c r="PIL46" s="14"/>
      <c r="PIM46" s="17"/>
      <c r="PIN46" s="51"/>
      <c r="PIO46" s="45"/>
      <c r="PIP46" s="53"/>
      <c r="PIQ46" s="44"/>
      <c r="PIR46" s="21"/>
      <c r="PIS46" s="52"/>
      <c r="PIT46" s="32"/>
      <c r="PIU46" s="20"/>
      <c r="PIV46" s="14"/>
      <c r="PIW46" s="14"/>
      <c r="PIX46" s="14"/>
      <c r="PIY46" s="14"/>
      <c r="PIZ46" s="17"/>
      <c r="PJA46" s="51"/>
      <c r="PJB46" s="45"/>
      <c r="PJC46" s="53"/>
      <c r="PJD46" s="44"/>
      <c r="PJE46" s="21"/>
      <c r="PJF46" s="52"/>
      <c r="PJG46" s="32"/>
      <c r="PJH46" s="20"/>
      <c r="PJI46" s="14"/>
      <c r="PJJ46" s="14"/>
      <c r="PJK46" s="14"/>
      <c r="PJL46" s="14"/>
      <c r="PJM46" s="17"/>
      <c r="PJN46" s="51"/>
      <c r="PJO46" s="45"/>
      <c r="PJP46" s="53"/>
      <c r="PJQ46" s="44"/>
      <c r="PJR46" s="21"/>
      <c r="PJS46" s="52"/>
      <c r="PJT46" s="32"/>
      <c r="PJU46" s="20"/>
      <c r="PJV46" s="14"/>
      <c r="PJW46" s="14"/>
      <c r="PJX46" s="14"/>
      <c r="PJY46" s="14"/>
      <c r="PJZ46" s="17"/>
      <c r="PKA46" s="51"/>
      <c r="PKB46" s="45"/>
      <c r="PKC46" s="53"/>
      <c r="PKD46" s="44"/>
      <c r="PKE46" s="21"/>
      <c r="PKF46" s="52"/>
      <c r="PKG46" s="32"/>
      <c r="PKH46" s="20"/>
      <c r="PKI46" s="14"/>
      <c r="PKJ46" s="14"/>
      <c r="PKK46" s="14"/>
      <c r="PKL46" s="14"/>
      <c r="PKM46" s="17"/>
      <c r="PKN46" s="51"/>
      <c r="PKO46" s="45"/>
      <c r="PKP46" s="53"/>
      <c r="PKQ46" s="44"/>
      <c r="PKR46" s="21"/>
      <c r="PKS46" s="52"/>
      <c r="PKT46" s="32"/>
      <c r="PKU46" s="20"/>
      <c r="PKV46" s="14"/>
      <c r="PKW46" s="14"/>
      <c r="PKX46" s="14"/>
      <c r="PKY46" s="14"/>
      <c r="PKZ46" s="17"/>
      <c r="PLA46" s="51"/>
      <c r="PLB46" s="45"/>
      <c r="PLC46" s="53"/>
      <c r="PLD46" s="44"/>
      <c r="PLE46" s="21"/>
      <c r="PLF46" s="52"/>
      <c r="PLG46" s="32"/>
      <c r="PLH46" s="20"/>
      <c r="PLI46" s="14"/>
      <c r="PLJ46" s="14"/>
      <c r="PLK46" s="14"/>
      <c r="PLL46" s="14"/>
      <c r="PLM46" s="17"/>
      <c r="PLN46" s="51"/>
      <c r="PLO46" s="45"/>
      <c r="PLP46" s="53"/>
      <c r="PLQ46" s="44"/>
      <c r="PLR46" s="21"/>
      <c r="PLS46" s="52"/>
      <c r="PLT46" s="32"/>
      <c r="PLU46" s="20"/>
      <c r="PLV46" s="14"/>
      <c r="PLW46" s="14"/>
      <c r="PLX46" s="14"/>
      <c r="PLY46" s="14"/>
      <c r="PLZ46" s="17"/>
      <c r="PMA46" s="51"/>
      <c r="PMB46" s="45"/>
      <c r="PMC46" s="53"/>
      <c r="PMD46" s="44"/>
      <c r="PME46" s="21"/>
      <c r="PMF46" s="52"/>
      <c r="PMG46" s="32"/>
      <c r="PMH46" s="20"/>
      <c r="PMI46" s="14"/>
      <c r="PMJ46" s="14"/>
      <c r="PMK46" s="14"/>
      <c r="PML46" s="14"/>
      <c r="PMM46" s="17"/>
      <c r="PMN46" s="51"/>
      <c r="PMO46" s="45"/>
      <c r="PMP46" s="53"/>
      <c r="PMQ46" s="44"/>
      <c r="PMR46" s="21"/>
      <c r="PMS46" s="52"/>
      <c r="PMT46" s="32"/>
      <c r="PMU46" s="20"/>
      <c r="PMV46" s="14"/>
      <c r="PMW46" s="14"/>
      <c r="PMX46" s="14"/>
      <c r="PMY46" s="14"/>
      <c r="PMZ46" s="17"/>
      <c r="PNA46" s="51"/>
      <c r="PNB46" s="45"/>
      <c r="PNC46" s="53"/>
      <c r="PND46" s="44"/>
      <c r="PNE46" s="21"/>
      <c r="PNF46" s="52"/>
      <c r="PNG46" s="32"/>
      <c r="PNH46" s="20"/>
      <c r="PNI46" s="14"/>
      <c r="PNJ46" s="14"/>
      <c r="PNK46" s="14"/>
      <c r="PNL46" s="14"/>
      <c r="PNM46" s="17"/>
      <c r="PNN46" s="51"/>
      <c r="PNO46" s="45"/>
      <c r="PNP46" s="53"/>
      <c r="PNQ46" s="44"/>
      <c r="PNR46" s="21"/>
      <c r="PNS46" s="52"/>
      <c r="PNT46" s="32"/>
      <c r="PNU46" s="20"/>
      <c r="PNV46" s="14"/>
      <c r="PNW46" s="14"/>
      <c r="PNX46" s="14"/>
      <c r="PNY46" s="14"/>
      <c r="PNZ46" s="17"/>
      <c r="POA46" s="51"/>
      <c r="POB46" s="45"/>
      <c r="POC46" s="53"/>
      <c r="POD46" s="44"/>
      <c r="POE46" s="21"/>
      <c r="POF46" s="52"/>
      <c r="POG46" s="32"/>
      <c r="POH46" s="20"/>
      <c r="POI46" s="14"/>
      <c r="POJ46" s="14"/>
      <c r="POK46" s="14"/>
      <c r="POL46" s="14"/>
      <c r="POM46" s="17"/>
      <c r="PON46" s="51"/>
      <c r="POO46" s="45"/>
      <c r="POP46" s="53"/>
      <c r="POQ46" s="44"/>
      <c r="POR46" s="21"/>
      <c r="POS46" s="52"/>
      <c r="POT46" s="32"/>
      <c r="POU46" s="20"/>
      <c r="POV46" s="14"/>
      <c r="POW46" s="14"/>
      <c r="POX46" s="14"/>
      <c r="POY46" s="14"/>
      <c r="POZ46" s="17"/>
      <c r="PPA46" s="51"/>
      <c r="PPB46" s="45"/>
      <c r="PPC46" s="53"/>
      <c r="PPD46" s="44"/>
      <c r="PPE46" s="21"/>
      <c r="PPF46" s="52"/>
      <c r="PPG46" s="32"/>
      <c r="PPH46" s="20"/>
      <c r="PPI46" s="14"/>
      <c r="PPJ46" s="14"/>
      <c r="PPK46" s="14"/>
      <c r="PPL46" s="14"/>
      <c r="PPM46" s="17"/>
      <c r="PPN46" s="51"/>
      <c r="PPO46" s="45"/>
      <c r="PPP46" s="53"/>
      <c r="PPQ46" s="44"/>
      <c r="PPR46" s="21"/>
      <c r="PPS46" s="52"/>
      <c r="PPT46" s="32"/>
      <c r="PPU46" s="20"/>
      <c r="PPV46" s="14"/>
      <c r="PPW46" s="14"/>
      <c r="PPX46" s="14"/>
      <c r="PPY46" s="14"/>
      <c r="PPZ46" s="17"/>
      <c r="PQA46" s="51"/>
      <c r="PQB46" s="45"/>
      <c r="PQC46" s="53"/>
      <c r="PQD46" s="44"/>
      <c r="PQE46" s="21"/>
      <c r="PQF46" s="52"/>
      <c r="PQG46" s="32"/>
      <c r="PQH46" s="20"/>
      <c r="PQI46" s="14"/>
      <c r="PQJ46" s="14"/>
      <c r="PQK46" s="14"/>
      <c r="PQL46" s="14"/>
      <c r="PQM46" s="17"/>
      <c r="PQN46" s="51"/>
      <c r="PQO46" s="45"/>
      <c r="PQP46" s="53"/>
      <c r="PQQ46" s="44"/>
      <c r="PQR46" s="21"/>
      <c r="PQS46" s="52"/>
      <c r="PQT46" s="32"/>
      <c r="PQU46" s="20"/>
      <c r="PQV46" s="14"/>
      <c r="PQW46" s="14"/>
      <c r="PQX46" s="14"/>
      <c r="PQY46" s="14"/>
      <c r="PQZ46" s="17"/>
      <c r="PRA46" s="51"/>
      <c r="PRB46" s="45"/>
      <c r="PRC46" s="53"/>
      <c r="PRD46" s="44"/>
      <c r="PRE46" s="21"/>
      <c r="PRF46" s="52"/>
      <c r="PRG46" s="32"/>
      <c r="PRH46" s="20"/>
      <c r="PRI46" s="14"/>
      <c r="PRJ46" s="14"/>
      <c r="PRK46" s="14"/>
      <c r="PRL46" s="14"/>
      <c r="PRM46" s="17"/>
      <c r="PRN46" s="51"/>
      <c r="PRO46" s="45"/>
      <c r="PRP46" s="53"/>
      <c r="PRQ46" s="44"/>
      <c r="PRR46" s="21"/>
      <c r="PRS46" s="52"/>
      <c r="PRT46" s="32"/>
      <c r="PRU46" s="20"/>
      <c r="PRV46" s="14"/>
      <c r="PRW46" s="14"/>
      <c r="PRX46" s="14"/>
      <c r="PRY46" s="14"/>
      <c r="PRZ46" s="17"/>
      <c r="PSA46" s="51"/>
      <c r="PSB46" s="45"/>
      <c r="PSC46" s="53"/>
      <c r="PSD46" s="44"/>
      <c r="PSE46" s="21"/>
      <c r="PSF46" s="52"/>
      <c r="PSG46" s="32"/>
      <c r="PSH46" s="20"/>
      <c r="PSI46" s="14"/>
      <c r="PSJ46" s="14"/>
      <c r="PSK46" s="14"/>
      <c r="PSL46" s="14"/>
      <c r="PSM46" s="17"/>
      <c r="PSN46" s="51"/>
      <c r="PSO46" s="45"/>
      <c r="PSP46" s="53"/>
      <c r="PSQ46" s="44"/>
      <c r="PSR46" s="21"/>
      <c r="PSS46" s="52"/>
      <c r="PST46" s="32"/>
      <c r="PSU46" s="20"/>
      <c r="PSV46" s="14"/>
      <c r="PSW46" s="14"/>
      <c r="PSX46" s="14"/>
      <c r="PSY46" s="14"/>
      <c r="PSZ46" s="17"/>
      <c r="PTA46" s="51"/>
      <c r="PTB46" s="45"/>
      <c r="PTC46" s="53"/>
      <c r="PTD46" s="44"/>
      <c r="PTE46" s="21"/>
      <c r="PTF46" s="52"/>
      <c r="PTG46" s="32"/>
      <c r="PTH46" s="20"/>
      <c r="PTI46" s="14"/>
      <c r="PTJ46" s="14"/>
      <c r="PTK46" s="14"/>
      <c r="PTL46" s="14"/>
      <c r="PTM46" s="17"/>
      <c r="PTN46" s="51"/>
      <c r="PTO46" s="45"/>
      <c r="PTP46" s="53"/>
      <c r="PTQ46" s="44"/>
      <c r="PTR46" s="21"/>
      <c r="PTS46" s="52"/>
      <c r="PTT46" s="32"/>
      <c r="PTU46" s="20"/>
      <c r="PTV46" s="14"/>
      <c r="PTW46" s="14"/>
      <c r="PTX46" s="14"/>
      <c r="PTY46" s="14"/>
      <c r="PTZ46" s="17"/>
      <c r="PUA46" s="51"/>
      <c r="PUB46" s="45"/>
      <c r="PUC46" s="53"/>
      <c r="PUD46" s="44"/>
      <c r="PUE46" s="21"/>
      <c r="PUF46" s="52"/>
      <c r="PUG46" s="32"/>
      <c r="PUH46" s="20"/>
      <c r="PUI46" s="14"/>
      <c r="PUJ46" s="14"/>
      <c r="PUK46" s="14"/>
      <c r="PUL46" s="14"/>
      <c r="PUM46" s="17"/>
      <c r="PUN46" s="51"/>
      <c r="PUO46" s="45"/>
      <c r="PUP46" s="53"/>
      <c r="PUQ46" s="44"/>
      <c r="PUR46" s="21"/>
      <c r="PUS46" s="52"/>
      <c r="PUT46" s="32"/>
      <c r="PUU46" s="20"/>
      <c r="PUV46" s="14"/>
      <c r="PUW46" s="14"/>
      <c r="PUX46" s="14"/>
      <c r="PUY46" s="14"/>
      <c r="PUZ46" s="17"/>
      <c r="PVA46" s="51"/>
      <c r="PVB46" s="45"/>
      <c r="PVC46" s="53"/>
      <c r="PVD46" s="44"/>
      <c r="PVE46" s="21"/>
      <c r="PVF46" s="52"/>
      <c r="PVG46" s="32"/>
      <c r="PVH46" s="20"/>
      <c r="PVI46" s="14"/>
      <c r="PVJ46" s="14"/>
      <c r="PVK46" s="14"/>
      <c r="PVL46" s="14"/>
      <c r="PVM46" s="17"/>
      <c r="PVN46" s="51"/>
      <c r="PVO46" s="45"/>
      <c r="PVP46" s="53"/>
      <c r="PVQ46" s="44"/>
      <c r="PVR46" s="21"/>
      <c r="PVS46" s="52"/>
      <c r="PVT46" s="32"/>
      <c r="PVU46" s="20"/>
      <c r="PVV46" s="14"/>
      <c r="PVW46" s="14"/>
      <c r="PVX46" s="14"/>
      <c r="PVY46" s="14"/>
      <c r="PVZ46" s="17"/>
      <c r="PWA46" s="51"/>
      <c r="PWB46" s="45"/>
      <c r="PWC46" s="53"/>
      <c r="PWD46" s="44"/>
      <c r="PWE46" s="21"/>
      <c r="PWF46" s="52"/>
      <c r="PWG46" s="32"/>
      <c r="PWH46" s="20"/>
      <c r="PWI46" s="14"/>
      <c r="PWJ46" s="14"/>
      <c r="PWK46" s="14"/>
      <c r="PWL46" s="14"/>
      <c r="PWM46" s="17"/>
      <c r="PWN46" s="51"/>
      <c r="PWO46" s="45"/>
      <c r="PWP46" s="53"/>
      <c r="PWQ46" s="44"/>
      <c r="PWR46" s="21"/>
      <c r="PWS46" s="52"/>
      <c r="PWT46" s="32"/>
      <c r="PWU46" s="20"/>
      <c r="PWV46" s="14"/>
      <c r="PWW46" s="14"/>
      <c r="PWX46" s="14"/>
      <c r="PWY46" s="14"/>
      <c r="PWZ46" s="17"/>
      <c r="PXA46" s="51"/>
      <c r="PXB46" s="45"/>
      <c r="PXC46" s="53"/>
      <c r="PXD46" s="44"/>
      <c r="PXE46" s="21"/>
      <c r="PXF46" s="52"/>
      <c r="PXG46" s="32"/>
      <c r="PXH46" s="20"/>
      <c r="PXI46" s="14"/>
      <c r="PXJ46" s="14"/>
      <c r="PXK46" s="14"/>
      <c r="PXL46" s="14"/>
      <c r="PXM46" s="17"/>
      <c r="PXN46" s="51"/>
      <c r="PXO46" s="45"/>
      <c r="PXP46" s="53"/>
      <c r="PXQ46" s="44"/>
      <c r="PXR46" s="21"/>
      <c r="PXS46" s="52"/>
      <c r="PXT46" s="32"/>
      <c r="PXU46" s="20"/>
      <c r="PXV46" s="14"/>
      <c r="PXW46" s="14"/>
      <c r="PXX46" s="14"/>
      <c r="PXY46" s="14"/>
      <c r="PXZ46" s="17"/>
      <c r="PYA46" s="51"/>
      <c r="PYB46" s="45"/>
      <c r="PYC46" s="53"/>
      <c r="PYD46" s="44"/>
      <c r="PYE46" s="21"/>
      <c r="PYF46" s="52"/>
      <c r="PYG46" s="32"/>
      <c r="PYH46" s="20"/>
      <c r="PYI46" s="14"/>
      <c r="PYJ46" s="14"/>
      <c r="PYK46" s="14"/>
      <c r="PYL46" s="14"/>
      <c r="PYM46" s="17"/>
      <c r="PYN46" s="51"/>
      <c r="PYO46" s="45"/>
      <c r="PYP46" s="53"/>
      <c r="PYQ46" s="44"/>
      <c r="PYR46" s="21"/>
      <c r="PYS46" s="52"/>
      <c r="PYT46" s="32"/>
      <c r="PYU46" s="20"/>
      <c r="PYV46" s="14"/>
      <c r="PYW46" s="14"/>
      <c r="PYX46" s="14"/>
      <c r="PYY46" s="14"/>
      <c r="PYZ46" s="17"/>
      <c r="PZA46" s="51"/>
      <c r="PZB46" s="45"/>
      <c r="PZC46" s="53"/>
      <c r="PZD46" s="44"/>
      <c r="PZE46" s="21"/>
      <c r="PZF46" s="52"/>
      <c r="PZG46" s="32"/>
      <c r="PZH46" s="20"/>
      <c r="PZI46" s="14"/>
      <c r="PZJ46" s="14"/>
      <c r="PZK46" s="14"/>
      <c r="PZL46" s="14"/>
      <c r="PZM46" s="17"/>
      <c r="PZN46" s="51"/>
      <c r="PZO46" s="45"/>
      <c r="PZP46" s="53"/>
      <c r="PZQ46" s="44"/>
      <c r="PZR46" s="21"/>
      <c r="PZS46" s="52"/>
      <c r="PZT46" s="32"/>
      <c r="PZU46" s="20"/>
      <c r="PZV46" s="14"/>
      <c r="PZW46" s="14"/>
      <c r="PZX46" s="14"/>
      <c r="PZY46" s="14"/>
      <c r="PZZ46" s="17"/>
      <c r="QAA46" s="51"/>
      <c r="QAB46" s="45"/>
      <c r="QAC46" s="53"/>
      <c r="QAD46" s="44"/>
      <c r="QAE46" s="21"/>
      <c r="QAF46" s="52"/>
      <c r="QAG46" s="32"/>
      <c r="QAH46" s="20"/>
      <c r="QAI46" s="14"/>
      <c r="QAJ46" s="14"/>
      <c r="QAK46" s="14"/>
      <c r="QAL46" s="14"/>
      <c r="QAM46" s="17"/>
      <c r="QAN46" s="51"/>
      <c r="QAO46" s="45"/>
      <c r="QAP46" s="53"/>
      <c r="QAQ46" s="44"/>
      <c r="QAR46" s="21"/>
      <c r="QAS46" s="52"/>
      <c r="QAT46" s="32"/>
      <c r="QAU46" s="20"/>
      <c r="QAV46" s="14"/>
      <c r="QAW46" s="14"/>
      <c r="QAX46" s="14"/>
      <c r="QAY46" s="14"/>
      <c r="QAZ46" s="17"/>
      <c r="QBA46" s="51"/>
      <c r="QBB46" s="45"/>
      <c r="QBC46" s="53"/>
      <c r="QBD46" s="44"/>
      <c r="QBE46" s="21"/>
      <c r="QBF46" s="52"/>
      <c r="QBG46" s="32"/>
      <c r="QBH46" s="20"/>
      <c r="QBI46" s="14"/>
      <c r="QBJ46" s="14"/>
      <c r="QBK46" s="14"/>
      <c r="QBL46" s="14"/>
      <c r="QBM46" s="17"/>
      <c r="QBN46" s="51"/>
      <c r="QBO46" s="45"/>
      <c r="QBP46" s="53"/>
      <c r="QBQ46" s="44"/>
      <c r="QBR46" s="21"/>
      <c r="QBS46" s="52"/>
      <c r="QBT46" s="32"/>
      <c r="QBU46" s="20"/>
      <c r="QBV46" s="14"/>
      <c r="QBW46" s="14"/>
      <c r="QBX46" s="14"/>
      <c r="QBY46" s="14"/>
      <c r="QBZ46" s="17"/>
      <c r="QCA46" s="51"/>
      <c r="QCB46" s="45"/>
      <c r="QCC46" s="53"/>
      <c r="QCD46" s="44"/>
      <c r="QCE46" s="21"/>
      <c r="QCF46" s="52"/>
      <c r="QCG46" s="32"/>
      <c r="QCH46" s="20"/>
      <c r="QCI46" s="14"/>
      <c r="QCJ46" s="14"/>
      <c r="QCK46" s="14"/>
      <c r="QCL46" s="14"/>
      <c r="QCM46" s="17"/>
      <c r="QCN46" s="51"/>
      <c r="QCO46" s="45"/>
      <c r="QCP46" s="53"/>
      <c r="QCQ46" s="44"/>
      <c r="QCR46" s="21"/>
      <c r="QCS46" s="52"/>
      <c r="QCT46" s="32"/>
      <c r="QCU46" s="20"/>
      <c r="QCV46" s="14"/>
      <c r="QCW46" s="14"/>
      <c r="QCX46" s="14"/>
      <c r="QCY46" s="14"/>
      <c r="QCZ46" s="17"/>
      <c r="QDA46" s="51"/>
      <c r="QDB46" s="45"/>
      <c r="QDC46" s="53"/>
      <c r="QDD46" s="44"/>
      <c r="QDE46" s="21"/>
      <c r="QDF46" s="52"/>
      <c r="QDG46" s="32"/>
      <c r="QDH46" s="20"/>
      <c r="QDI46" s="14"/>
      <c r="QDJ46" s="14"/>
      <c r="QDK46" s="14"/>
      <c r="QDL46" s="14"/>
      <c r="QDM46" s="17"/>
      <c r="QDN46" s="51"/>
      <c r="QDO46" s="45"/>
      <c r="QDP46" s="53"/>
      <c r="QDQ46" s="44"/>
      <c r="QDR46" s="21"/>
      <c r="QDS46" s="52"/>
      <c r="QDT46" s="32"/>
      <c r="QDU46" s="20"/>
      <c r="QDV46" s="14"/>
      <c r="QDW46" s="14"/>
      <c r="QDX46" s="14"/>
      <c r="QDY46" s="14"/>
      <c r="QDZ46" s="17"/>
      <c r="QEA46" s="51"/>
      <c r="QEB46" s="45"/>
      <c r="QEC46" s="53"/>
      <c r="QED46" s="44"/>
      <c r="QEE46" s="21"/>
      <c r="QEF46" s="52"/>
      <c r="QEG46" s="32"/>
      <c r="QEH46" s="20"/>
      <c r="QEI46" s="14"/>
      <c r="QEJ46" s="14"/>
      <c r="QEK46" s="14"/>
      <c r="QEL46" s="14"/>
      <c r="QEM46" s="17"/>
      <c r="QEN46" s="51"/>
      <c r="QEO46" s="45"/>
      <c r="QEP46" s="53"/>
      <c r="QEQ46" s="44"/>
      <c r="QER46" s="21"/>
      <c r="QES46" s="52"/>
      <c r="QET46" s="32"/>
      <c r="QEU46" s="20"/>
      <c r="QEV46" s="14"/>
      <c r="QEW46" s="14"/>
      <c r="QEX46" s="14"/>
      <c r="QEY46" s="14"/>
      <c r="QEZ46" s="17"/>
      <c r="QFA46" s="51"/>
      <c r="QFB46" s="45"/>
      <c r="QFC46" s="53"/>
      <c r="QFD46" s="44"/>
      <c r="QFE46" s="21"/>
      <c r="QFF46" s="52"/>
      <c r="QFG46" s="32"/>
      <c r="QFH46" s="20"/>
      <c r="QFI46" s="14"/>
      <c r="QFJ46" s="14"/>
      <c r="QFK46" s="14"/>
      <c r="QFL46" s="14"/>
      <c r="QFM46" s="17"/>
      <c r="QFN46" s="51"/>
      <c r="QFO46" s="45"/>
      <c r="QFP46" s="53"/>
      <c r="QFQ46" s="44"/>
      <c r="QFR46" s="21"/>
      <c r="QFS46" s="52"/>
      <c r="QFT46" s="32"/>
      <c r="QFU46" s="20"/>
      <c r="QFV46" s="14"/>
      <c r="QFW46" s="14"/>
      <c r="QFX46" s="14"/>
      <c r="QFY46" s="14"/>
      <c r="QFZ46" s="17"/>
      <c r="QGA46" s="51"/>
      <c r="QGB46" s="45"/>
      <c r="QGC46" s="53"/>
      <c r="QGD46" s="44"/>
      <c r="QGE46" s="21"/>
      <c r="QGF46" s="52"/>
      <c r="QGG46" s="32"/>
      <c r="QGH46" s="20"/>
      <c r="QGI46" s="14"/>
      <c r="QGJ46" s="14"/>
      <c r="QGK46" s="14"/>
      <c r="QGL46" s="14"/>
      <c r="QGM46" s="17"/>
      <c r="QGN46" s="51"/>
      <c r="QGO46" s="45"/>
      <c r="QGP46" s="53"/>
      <c r="QGQ46" s="44"/>
      <c r="QGR46" s="21"/>
      <c r="QGS46" s="52"/>
      <c r="QGT46" s="32"/>
      <c r="QGU46" s="20"/>
      <c r="QGV46" s="14"/>
      <c r="QGW46" s="14"/>
      <c r="QGX46" s="14"/>
      <c r="QGY46" s="14"/>
      <c r="QGZ46" s="17"/>
      <c r="QHA46" s="51"/>
      <c r="QHB46" s="45"/>
      <c r="QHC46" s="53"/>
      <c r="QHD46" s="44"/>
      <c r="QHE46" s="21"/>
      <c r="QHF46" s="52"/>
      <c r="QHG46" s="32"/>
      <c r="QHH46" s="20"/>
      <c r="QHI46" s="14"/>
      <c r="QHJ46" s="14"/>
      <c r="QHK46" s="14"/>
      <c r="QHL46" s="14"/>
      <c r="QHM46" s="17"/>
      <c r="QHN46" s="51"/>
      <c r="QHO46" s="45"/>
      <c r="QHP46" s="53"/>
      <c r="QHQ46" s="44"/>
      <c r="QHR46" s="21"/>
      <c r="QHS46" s="52"/>
      <c r="QHT46" s="32"/>
      <c r="QHU46" s="20"/>
      <c r="QHV46" s="14"/>
      <c r="QHW46" s="14"/>
      <c r="QHX46" s="14"/>
      <c r="QHY46" s="14"/>
      <c r="QHZ46" s="17"/>
      <c r="QIA46" s="51"/>
      <c r="QIB46" s="45"/>
      <c r="QIC46" s="53"/>
      <c r="QID46" s="44"/>
      <c r="QIE46" s="21"/>
      <c r="QIF46" s="52"/>
      <c r="QIG46" s="32"/>
      <c r="QIH46" s="20"/>
      <c r="QII46" s="14"/>
      <c r="QIJ46" s="14"/>
      <c r="QIK46" s="14"/>
      <c r="QIL46" s="14"/>
      <c r="QIM46" s="17"/>
      <c r="QIN46" s="51"/>
      <c r="QIO46" s="45"/>
      <c r="QIP46" s="53"/>
      <c r="QIQ46" s="44"/>
      <c r="QIR46" s="21"/>
      <c r="QIS46" s="52"/>
      <c r="QIT46" s="32"/>
      <c r="QIU46" s="20"/>
      <c r="QIV46" s="14"/>
      <c r="QIW46" s="14"/>
      <c r="QIX46" s="14"/>
      <c r="QIY46" s="14"/>
      <c r="QIZ46" s="17"/>
      <c r="QJA46" s="51"/>
      <c r="QJB46" s="45"/>
      <c r="QJC46" s="53"/>
      <c r="QJD46" s="44"/>
      <c r="QJE46" s="21"/>
      <c r="QJF46" s="52"/>
      <c r="QJG46" s="32"/>
      <c r="QJH46" s="20"/>
      <c r="QJI46" s="14"/>
      <c r="QJJ46" s="14"/>
      <c r="QJK46" s="14"/>
      <c r="QJL46" s="14"/>
      <c r="QJM46" s="17"/>
      <c r="QJN46" s="51"/>
      <c r="QJO46" s="45"/>
      <c r="QJP46" s="53"/>
      <c r="QJQ46" s="44"/>
      <c r="QJR46" s="21"/>
      <c r="QJS46" s="52"/>
      <c r="QJT46" s="32"/>
      <c r="QJU46" s="20"/>
      <c r="QJV46" s="14"/>
      <c r="QJW46" s="14"/>
      <c r="QJX46" s="14"/>
      <c r="QJY46" s="14"/>
      <c r="QJZ46" s="17"/>
      <c r="QKA46" s="51"/>
      <c r="QKB46" s="45"/>
      <c r="QKC46" s="53"/>
      <c r="QKD46" s="44"/>
      <c r="QKE46" s="21"/>
      <c r="QKF46" s="52"/>
      <c r="QKG46" s="32"/>
      <c r="QKH46" s="20"/>
      <c r="QKI46" s="14"/>
      <c r="QKJ46" s="14"/>
      <c r="QKK46" s="14"/>
      <c r="QKL46" s="14"/>
      <c r="QKM46" s="17"/>
      <c r="QKN46" s="51"/>
      <c r="QKO46" s="45"/>
      <c r="QKP46" s="53"/>
      <c r="QKQ46" s="44"/>
      <c r="QKR46" s="21"/>
      <c r="QKS46" s="52"/>
      <c r="QKT46" s="32"/>
      <c r="QKU46" s="20"/>
      <c r="QKV46" s="14"/>
      <c r="QKW46" s="14"/>
      <c r="QKX46" s="14"/>
      <c r="QKY46" s="14"/>
      <c r="QKZ46" s="17"/>
      <c r="QLA46" s="51"/>
      <c r="QLB46" s="45"/>
      <c r="QLC46" s="53"/>
      <c r="QLD46" s="44"/>
      <c r="QLE46" s="21"/>
      <c r="QLF46" s="52"/>
      <c r="QLG46" s="32"/>
      <c r="QLH46" s="20"/>
      <c r="QLI46" s="14"/>
      <c r="QLJ46" s="14"/>
      <c r="QLK46" s="14"/>
      <c r="QLL46" s="14"/>
      <c r="QLM46" s="17"/>
      <c r="QLN46" s="51"/>
      <c r="QLO46" s="45"/>
      <c r="QLP46" s="53"/>
      <c r="QLQ46" s="44"/>
      <c r="QLR46" s="21"/>
      <c r="QLS46" s="52"/>
      <c r="QLT46" s="32"/>
      <c r="QLU46" s="20"/>
      <c r="QLV46" s="14"/>
      <c r="QLW46" s="14"/>
      <c r="QLX46" s="14"/>
      <c r="QLY46" s="14"/>
      <c r="QLZ46" s="17"/>
      <c r="QMA46" s="51"/>
      <c r="QMB46" s="45"/>
      <c r="QMC46" s="53"/>
      <c r="QMD46" s="44"/>
      <c r="QME46" s="21"/>
      <c r="QMF46" s="52"/>
      <c r="QMG46" s="32"/>
      <c r="QMH46" s="20"/>
      <c r="QMI46" s="14"/>
      <c r="QMJ46" s="14"/>
      <c r="QMK46" s="14"/>
      <c r="QML46" s="14"/>
      <c r="QMM46" s="17"/>
      <c r="QMN46" s="51"/>
      <c r="QMO46" s="45"/>
      <c r="QMP46" s="53"/>
      <c r="QMQ46" s="44"/>
      <c r="QMR46" s="21"/>
      <c r="QMS46" s="52"/>
      <c r="QMT46" s="32"/>
      <c r="QMU46" s="20"/>
      <c r="QMV46" s="14"/>
      <c r="QMW46" s="14"/>
      <c r="QMX46" s="14"/>
      <c r="QMY46" s="14"/>
      <c r="QMZ46" s="17"/>
      <c r="QNA46" s="51"/>
      <c r="QNB46" s="45"/>
      <c r="QNC46" s="53"/>
      <c r="QND46" s="44"/>
      <c r="QNE46" s="21"/>
      <c r="QNF46" s="52"/>
      <c r="QNG46" s="32"/>
      <c r="QNH46" s="20"/>
      <c r="QNI46" s="14"/>
      <c r="QNJ46" s="14"/>
      <c r="QNK46" s="14"/>
      <c r="QNL46" s="14"/>
      <c r="QNM46" s="17"/>
      <c r="QNN46" s="51"/>
      <c r="QNO46" s="45"/>
      <c r="QNP46" s="53"/>
      <c r="QNQ46" s="44"/>
      <c r="QNR46" s="21"/>
      <c r="QNS46" s="52"/>
      <c r="QNT46" s="32"/>
      <c r="QNU46" s="20"/>
      <c r="QNV46" s="14"/>
      <c r="QNW46" s="14"/>
      <c r="QNX46" s="14"/>
      <c r="QNY46" s="14"/>
      <c r="QNZ46" s="17"/>
      <c r="QOA46" s="51"/>
      <c r="QOB46" s="45"/>
      <c r="QOC46" s="53"/>
      <c r="QOD46" s="44"/>
      <c r="QOE46" s="21"/>
      <c r="QOF46" s="52"/>
      <c r="QOG46" s="32"/>
      <c r="QOH46" s="20"/>
      <c r="QOI46" s="14"/>
      <c r="QOJ46" s="14"/>
      <c r="QOK46" s="14"/>
      <c r="QOL46" s="14"/>
      <c r="QOM46" s="17"/>
      <c r="QON46" s="51"/>
      <c r="QOO46" s="45"/>
      <c r="QOP46" s="53"/>
      <c r="QOQ46" s="44"/>
      <c r="QOR46" s="21"/>
      <c r="QOS46" s="52"/>
      <c r="QOT46" s="32"/>
      <c r="QOU46" s="20"/>
      <c r="QOV46" s="14"/>
      <c r="QOW46" s="14"/>
      <c r="QOX46" s="14"/>
      <c r="QOY46" s="14"/>
      <c r="QOZ46" s="17"/>
      <c r="QPA46" s="51"/>
      <c r="QPB46" s="45"/>
      <c r="QPC46" s="53"/>
      <c r="QPD46" s="44"/>
      <c r="QPE46" s="21"/>
      <c r="QPF46" s="52"/>
      <c r="QPG46" s="32"/>
      <c r="QPH46" s="20"/>
      <c r="QPI46" s="14"/>
      <c r="QPJ46" s="14"/>
      <c r="QPK46" s="14"/>
      <c r="QPL46" s="14"/>
      <c r="QPM46" s="17"/>
      <c r="QPN46" s="51"/>
      <c r="QPO46" s="45"/>
      <c r="QPP46" s="53"/>
      <c r="QPQ46" s="44"/>
      <c r="QPR46" s="21"/>
      <c r="QPS46" s="52"/>
      <c r="QPT46" s="32"/>
      <c r="QPU46" s="20"/>
      <c r="QPV46" s="14"/>
      <c r="QPW46" s="14"/>
      <c r="QPX46" s="14"/>
      <c r="QPY46" s="14"/>
      <c r="QPZ46" s="17"/>
      <c r="QQA46" s="51"/>
      <c r="QQB46" s="45"/>
      <c r="QQC46" s="53"/>
      <c r="QQD46" s="44"/>
      <c r="QQE46" s="21"/>
      <c r="QQF46" s="52"/>
      <c r="QQG46" s="32"/>
      <c r="QQH46" s="20"/>
      <c r="QQI46" s="14"/>
      <c r="QQJ46" s="14"/>
      <c r="QQK46" s="14"/>
      <c r="QQL46" s="14"/>
      <c r="QQM46" s="17"/>
      <c r="QQN46" s="51"/>
      <c r="QQO46" s="45"/>
      <c r="QQP46" s="53"/>
      <c r="QQQ46" s="44"/>
      <c r="QQR46" s="21"/>
      <c r="QQS46" s="52"/>
      <c r="QQT46" s="32"/>
      <c r="QQU46" s="20"/>
      <c r="QQV46" s="14"/>
      <c r="QQW46" s="14"/>
      <c r="QQX46" s="14"/>
      <c r="QQY46" s="14"/>
      <c r="QQZ46" s="17"/>
      <c r="QRA46" s="51"/>
      <c r="QRB46" s="45"/>
      <c r="QRC46" s="53"/>
      <c r="QRD46" s="44"/>
      <c r="QRE46" s="21"/>
      <c r="QRF46" s="52"/>
      <c r="QRG46" s="32"/>
      <c r="QRH46" s="20"/>
      <c r="QRI46" s="14"/>
      <c r="QRJ46" s="14"/>
      <c r="QRK46" s="14"/>
      <c r="QRL46" s="14"/>
      <c r="QRM46" s="17"/>
      <c r="QRN46" s="51"/>
      <c r="QRO46" s="45"/>
      <c r="QRP46" s="53"/>
      <c r="QRQ46" s="44"/>
      <c r="QRR46" s="21"/>
      <c r="QRS46" s="52"/>
      <c r="QRT46" s="32"/>
      <c r="QRU46" s="20"/>
      <c r="QRV46" s="14"/>
      <c r="QRW46" s="14"/>
      <c r="QRX46" s="14"/>
      <c r="QRY46" s="14"/>
      <c r="QRZ46" s="17"/>
      <c r="QSA46" s="51"/>
      <c r="QSB46" s="45"/>
      <c r="QSC46" s="53"/>
      <c r="QSD46" s="44"/>
      <c r="QSE46" s="21"/>
      <c r="QSF46" s="52"/>
      <c r="QSG46" s="32"/>
      <c r="QSH46" s="20"/>
      <c r="QSI46" s="14"/>
      <c r="QSJ46" s="14"/>
      <c r="QSK46" s="14"/>
      <c r="QSL46" s="14"/>
      <c r="QSM46" s="17"/>
      <c r="QSN46" s="51"/>
      <c r="QSO46" s="45"/>
      <c r="QSP46" s="53"/>
      <c r="QSQ46" s="44"/>
      <c r="QSR46" s="21"/>
      <c r="QSS46" s="52"/>
      <c r="QST46" s="32"/>
      <c r="QSU46" s="20"/>
      <c r="QSV46" s="14"/>
      <c r="QSW46" s="14"/>
      <c r="QSX46" s="14"/>
      <c r="QSY46" s="14"/>
      <c r="QSZ46" s="17"/>
      <c r="QTA46" s="51"/>
      <c r="QTB46" s="45"/>
      <c r="QTC46" s="53"/>
      <c r="QTD46" s="44"/>
      <c r="QTE46" s="21"/>
      <c r="QTF46" s="52"/>
      <c r="QTG46" s="32"/>
      <c r="QTH46" s="20"/>
      <c r="QTI46" s="14"/>
      <c r="QTJ46" s="14"/>
      <c r="QTK46" s="14"/>
      <c r="QTL46" s="14"/>
      <c r="QTM46" s="17"/>
      <c r="QTN46" s="51"/>
      <c r="QTO46" s="45"/>
      <c r="QTP46" s="53"/>
      <c r="QTQ46" s="44"/>
      <c r="QTR46" s="21"/>
      <c r="QTS46" s="52"/>
      <c r="QTT46" s="32"/>
      <c r="QTU46" s="20"/>
      <c r="QTV46" s="14"/>
      <c r="QTW46" s="14"/>
      <c r="QTX46" s="14"/>
      <c r="QTY46" s="14"/>
      <c r="QTZ46" s="17"/>
      <c r="QUA46" s="51"/>
      <c r="QUB46" s="45"/>
      <c r="QUC46" s="53"/>
      <c r="QUD46" s="44"/>
      <c r="QUE46" s="21"/>
      <c r="QUF46" s="52"/>
      <c r="QUG46" s="32"/>
      <c r="QUH46" s="20"/>
      <c r="QUI46" s="14"/>
      <c r="QUJ46" s="14"/>
      <c r="QUK46" s="14"/>
      <c r="QUL46" s="14"/>
      <c r="QUM46" s="17"/>
      <c r="QUN46" s="51"/>
      <c r="QUO46" s="45"/>
      <c r="QUP46" s="53"/>
      <c r="QUQ46" s="44"/>
      <c r="QUR46" s="21"/>
      <c r="QUS46" s="52"/>
      <c r="QUT46" s="32"/>
      <c r="QUU46" s="20"/>
      <c r="QUV46" s="14"/>
      <c r="QUW46" s="14"/>
      <c r="QUX46" s="14"/>
      <c r="QUY46" s="14"/>
      <c r="QUZ46" s="17"/>
      <c r="QVA46" s="51"/>
      <c r="QVB46" s="45"/>
      <c r="QVC46" s="53"/>
      <c r="QVD46" s="44"/>
      <c r="QVE46" s="21"/>
      <c r="QVF46" s="52"/>
      <c r="QVG46" s="32"/>
      <c r="QVH46" s="20"/>
      <c r="QVI46" s="14"/>
      <c r="QVJ46" s="14"/>
      <c r="QVK46" s="14"/>
      <c r="QVL46" s="14"/>
      <c r="QVM46" s="17"/>
      <c r="QVN46" s="51"/>
      <c r="QVO46" s="45"/>
      <c r="QVP46" s="53"/>
      <c r="QVQ46" s="44"/>
      <c r="QVR46" s="21"/>
      <c r="QVS46" s="52"/>
      <c r="QVT46" s="32"/>
      <c r="QVU46" s="20"/>
      <c r="QVV46" s="14"/>
      <c r="QVW46" s="14"/>
      <c r="QVX46" s="14"/>
      <c r="QVY46" s="14"/>
      <c r="QVZ46" s="17"/>
      <c r="QWA46" s="51"/>
      <c r="QWB46" s="45"/>
      <c r="QWC46" s="53"/>
      <c r="QWD46" s="44"/>
      <c r="QWE46" s="21"/>
      <c r="QWF46" s="52"/>
      <c r="QWG46" s="32"/>
      <c r="QWH46" s="20"/>
      <c r="QWI46" s="14"/>
      <c r="QWJ46" s="14"/>
      <c r="QWK46" s="14"/>
      <c r="QWL46" s="14"/>
      <c r="QWM46" s="17"/>
      <c r="QWN46" s="51"/>
      <c r="QWO46" s="45"/>
      <c r="QWP46" s="53"/>
      <c r="QWQ46" s="44"/>
      <c r="QWR46" s="21"/>
      <c r="QWS46" s="52"/>
      <c r="QWT46" s="32"/>
      <c r="QWU46" s="20"/>
      <c r="QWV46" s="14"/>
      <c r="QWW46" s="14"/>
      <c r="QWX46" s="14"/>
      <c r="QWY46" s="14"/>
      <c r="QWZ46" s="17"/>
      <c r="QXA46" s="51"/>
      <c r="QXB46" s="45"/>
      <c r="QXC46" s="53"/>
      <c r="QXD46" s="44"/>
      <c r="QXE46" s="21"/>
      <c r="QXF46" s="52"/>
      <c r="QXG46" s="32"/>
      <c r="QXH46" s="20"/>
      <c r="QXI46" s="14"/>
      <c r="QXJ46" s="14"/>
      <c r="QXK46" s="14"/>
      <c r="QXL46" s="14"/>
      <c r="QXM46" s="17"/>
      <c r="QXN46" s="51"/>
      <c r="QXO46" s="45"/>
      <c r="QXP46" s="53"/>
      <c r="QXQ46" s="44"/>
      <c r="QXR46" s="21"/>
      <c r="QXS46" s="52"/>
      <c r="QXT46" s="32"/>
      <c r="QXU46" s="20"/>
      <c r="QXV46" s="14"/>
      <c r="QXW46" s="14"/>
      <c r="QXX46" s="14"/>
      <c r="QXY46" s="14"/>
      <c r="QXZ46" s="17"/>
      <c r="QYA46" s="51"/>
      <c r="QYB46" s="45"/>
      <c r="QYC46" s="53"/>
      <c r="QYD46" s="44"/>
      <c r="QYE46" s="21"/>
      <c r="QYF46" s="52"/>
      <c r="QYG46" s="32"/>
      <c r="QYH46" s="20"/>
      <c r="QYI46" s="14"/>
      <c r="QYJ46" s="14"/>
      <c r="QYK46" s="14"/>
      <c r="QYL46" s="14"/>
      <c r="QYM46" s="17"/>
      <c r="QYN46" s="51"/>
      <c r="QYO46" s="45"/>
      <c r="QYP46" s="53"/>
      <c r="QYQ46" s="44"/>
      <c r="QYR46" s="21"/>
      <c r="QYS46" s="52"/>
      <c r="QYT46" s="32"/>
      <c r="QYU46" s="20"/>
      <c r="QYV46" s="14"/>
      <c r="QYW46" s="14"/>
      <c r="QYX46" s="14"/>
      <c r="QYY46" s="14"/>
      <c r="QYZ46" s="17"/>
      <c r="QZA46" s="51"/>
      <c r="QZB46" s="45"/>
      <c r="QZC46" s="53"/>
      <c r="QZD46" s="44"/>
      <c r="QZE46" s="21"/>
      <c r="QZF46" s="52"/>
      <c r="QZG46" s="32"/>
      <c r="QZH46" s="20"/>
      <c r="QZI46" s="14"/>
      <c r="QZJ46" s="14"/>
      <c r="QZK46" s="14"/>
      <c r="QZL46" s="14"/>
      <c r="QZM46" s="17"/>
      <c r="QZN46" s="51"/>
      <c r="QZO46" s="45"/>
      <c r="QZP46" s="53"/>
      <c r="QZQ46" s="44"/>
      <c r="QZR46" s="21"/>
      <c r="QZS46" s="52"/>
      <c r="QZT46" s="32"/>
      <c r="QZU46" s="20"/>
      <c r="QZV46" s="14"/>
      <c r="QZW46" s="14"/>
      <c r="QZX46" s="14"/>
      <c r="QZY46" s="14"/>
      <c r="QZZ46" s="17"/>
      <c r="RAA46" s="51"/>
      <c r="RAB46" s="45"/>
      <c r="RAC46" s="53"/>
      <c r="RAD46" s="44"/>
      <c r="RAE46" s="21"/>
      <c r="RAF46" s="52"/>
      <c r="RAG46" s="32"/>
      <c r="RAH46" s="20"/>
      <c r="RAI46" s="14"/>
      <c r="RAJ46" s="14"/>
      <c r="RAK46" s="14"/>
      <c r="RAL46" s="14"/>
      <c r="RAM46" s="17"/>
      <c r="RAN46" s="51"/>
      <c r="RAO46" s="45"/>
      <c r="RAP46" s="53"/>
      <c r="RAQ46" s="44"/>
      <c r="RAR46" s="21"/>
      <c r="RAS46" s="52"/>
      <c r="RAT46" s="32"/>
      <c r="RAU46" s="20"/>
      <c r="RAV46" s="14"/>
      <c r="RAW46" s="14"/>
      <c r="RAX46" s="14"/>
      <c r="RAY46" s="14"/>
      <c r="RAZ46" s="17"/>
      <c r="RBA46" s="51"/>
      <c r="RBB46" s="45"/>
      <c r="RBC46" s="53"/>
      <c r="RBD46" s="44"/>
      <c r="RBE46" s="21"/>
      <c r="RBF46" s="52"/>
      <c r="RBG46" s="32"/>
      <c r="RBH46" s="20"/>
      <c r="RBI46" s="14"/>
      <c r="RBJ46" s="14"/>
      <c r="RBK46" s="14"/>
      <c r="RBL46" s="14"/>
      <c r="RBM46" s="17"/>
      <c r="RBN46" s="51"/>
      <c r="RBO46" s="45"/>
      <c r="RBP46" s="53"/>
      <c r="RBQ46" s="44"/>
      <c r="RBR46" s="21"/>
      <c r="RBS46" s="52"/>
      <c r="RBT46" s="32"/>
      <c r="RBU46" s="20"/>
      <c r="RBV46" s="14"/>
      <c r="RBW46" s="14"/>
      <c r="RBX46" s="14"/>
      <c r="RBY46" s="14"/>
      <c r="RBZ46" s="17"/>
      <c r="RCA46" s="51"/>
      <c r="RCB46" s="45"/>
      <c r="RCC46" s="53"/>
      <c r="RCD46" s="44"/>
      <c r="RCE46" s="21"/>
      <c r="RCF46" s="52"/>
      <c r="RCG46" s="32"/>
      <c r="RCH46" s="20"/>
      <c r="RCI46" s="14"/>
      <c r="RCJ46" s="14"/>
      <c r="RCK46" s="14"/>
      <c r="RCL46" s="14"/>
      <c r="RCM46" s="17"/>
      <c r="RCN46" s="51"/>
      <c r="RCO46" s="45"/>
      <c r="RCP46" s="53"/>
      <c r="RCQ46" s="44"/>
      <c r="RCR46" s="21"/>
      <c r="RCS46" s="52"/>
      <c r="RCT46" s="32"/>
      <c r="RCU46" s="20"/>
      <c r="RCV46" s="14"/>
      <c r="RCW46" s="14"/>
      <c r="RCX46" s="14"/>
      <c r="RCY46" s="14"/>
      <c r="RCZ46" s="17"/>
      <c r="RDA46" s="51"/>
      <c r="RDB46" s="45"/>
      <c r="RDC46" s="53"/>
      <c r="RDD46" s="44"/>
      <c r="RDE46" s="21"/>
      <c r="RDF46" s="52"/>
      <c r="RDG46" s="32"/>
      <c r="RDH46" s="20"/>
      <c r="RDI46" s="14"/>
      <c r="RDJ46" s="14"/>
      <c r="RDK46" s="14"/>
      <c r="RDL46" s="14"/>
      <c r="RDM46" s="17"/>
      <c r="RDN46" s="51"/>
      <c r="RDO46" s="45"/>
      <c r="RDP46" s="53"/>
      <c r="RDQ46" s="44"/>
      <c r="RDR46" s="21"/>
      <c r="RDS46" s="52"/>
      <c r="RDT46" s="32"/>
      <c r="RDU46" s="20"/>
      <c r="RDV46" s="14"/>
      <c r="RDW46" s="14"/>
      <c r="RDX46" s="14"/>
      <c r="RDY46" s="14"/>
      <c r="RDZ46" s="17"/>
      <c r="REA46" s="51"/>
      <c r="REB46" s="45"/>
      <c r="REC46" s="53"/>
      <c r="RED46" s="44"/>
      <c r="REE46" s="21"/>
      <c r="REF46" s="52"/>
      <c r="REG46" s="32"/>
      <c r="REH46" s="20"/>
      <c r="REI46" s="14"/>
      <c r="REJ46" s="14"/>
      <c r="REK46" s="14"/>
      <c r="REL46" s="14"/>
      <c r="REM46" s="17"/>
      <c r="REN46" s="51"/>
      <c r="REO46" s="45"/>
      <c r="REP46" s="53"/>
      <c r="REQ46" s="44"/>
      <c r="RER46" s="21"/>
      <c r="RES46" s="52"/>
      <c r="RET46" s="32"/>
      <c r="REU46" s="20"/>
      <c r="REV46" s="14"/>
      <c r="REW46" s="14"/>
      <c r="REX46" s="14"/>
      <c r="REY46" s="14"/>
      <c r="REZ46" s="17"/>
      <c r="RFA46" s="51"/>
      <c r="RFB46" s="45"/>
      <c r="RFC46" s="53"/>
      <c r="RFD46" s="44"/>
      <c r="RFE46" s="21"/>
      <c r="RFF46" s="52"/>
      <c r="RFG46" s="32"/>
      <c r="RFH46" s="20"/>
      <c r="RFI46" s="14"/>
      <c r="RFJ46" s="14"/>
      <c r="RFK46" s="14"/>
      <c r="RFL46" s="14"/>
      <c r="RFM46" s="17"/>
      <c r="RFN46" s="51"/>
      <c r="RFO46" s="45"/>
      <c r="RFP46" s="53"/>
      <c r="RFQ46" s="44"/>
      <c r="RFR46" s="21"/>
      <c r="RFS46" s="52"/>
      <c r="RFT46" s="32"/>
      <c r="RFU46" s="20"/>
      <c r="RFV46" s="14"/>
      <c r="RFW46" s="14"/>
      <c r="RFX46" s="14"/>
      <c r="RFY46" s="14"/>
      <c r="RFZ46" s="17"/>
      <c r="RGA46" s="51"/>
      <c r="RGB46" s="45"/>
      <c r="RGC46" s="53"/>
      <c r="RGD46" s="44"/>
      <c r="RGE46" s="21"/>
      <c r="RGF46" s="52"/>
      <c r="RGG46" s="32"/>
      <c r="RGH46" s="20"/>
      <c r="RGI46" s="14"/>
      <c r="RGJ46" s="14"/>
      <c r="RGK46" s="14"/>
      <c r="RGL46" s="14"/>
      <c r="RGM46" s="17"/>
      <c r="RGN46" s="51"/>
      <c r="RGO46" s="45"/>
      <c r="RGP46" s="53"/>
      <c r="RGQ46" s="44"/>
      <c r="RGR46" s="21"/>
      <c r="RGS46" s="52"/>
      <c r="RGT46" s="32"/>
      <c r="RGU46" s="20"/>
      <c r="RGV46" s="14"/>
      <c r="RGW46" s="14"/>
      <c r="RGX46" s="14"/>
      <c r="RGY46" s="14"/>
      <c r="RGZ46" s="17"/>
      <c r="RHA46" s="51"/>
      <c r="RHB46" s="45"/>
      <c r="RHC46" s="53"/>
      <c r="RHD46" s="44"/>
      <c r="RHE46" s="21"/>
      <c r="RHF46" s="52"/>
      <c r="RHG46" s="32"/>
      <c r="RHH46" s="20"/>
      <c r="RHI46" s="14"/>
      <c r="RHJ46" s="14"/>
      <c r="RHK46" s="14"/>
      <c r="RHL46" s="14"/>
      <c r="RHM46" s="17"/>
      <c r="RHN46" s="51"/>
      <c r="RHO46" s="45"/>
      <c r="RHP46" s="53"/>
      <c r="RHQ46" s="44"/>
      <c r="RHR46" s="21"/>
      <c r="RHS46" s="52"/>
      <c r="RHT46" s="32"/>
      <c r="RHU46" s="20"/>
      <c r="RHV46" s="14"/>
      <c r="RHW46" s="14"/>
      <c r="RHX46" s="14"/>
      <c r="RHY46" s="14"/>
      <c r="RHZ46" s="17"/>
      <c r="RIA46" s="51"/>
      <c r="RIB46" s="45"/>
      <c r="RIC46" s="53"/>
      <c r="RID46" s="44"/>
      <c r="RIE46" s="21"/>
      <c r="RIF46" s="52"/>
      <c r="RIG46" s="32"/>
      <c r="RIH46" s="20"/>
      <c r="RII46" s="14"/>
      <c r="RIJ46" s="14"/>
      <c r="RIK46" s="14"/>
      <c r="RIL46" s="14"/>
      <c r="RIM46" s="17"/>
      <c r="RIN46" s="51"/>
      <c r="RIO46" s="45"/>
      <c r="RIP46" s="53"/>
      <c r="RIQ46" s="44"/>
      <c r="RIR46" s="21"/>
      <c r="RIS46" s="52"/>
      <c r="RIT46" s="32"/>
      <c r="RIU46" s="20"/>
      <c r="RIV46" s="14"/>
      <c r="RIW46" s="14"/>
      <c r="RIX46" s="14"/>
      <c r="RIY46" s="14"/>
      <c r="RIZ46" s="17"/>
      <c r="RJA46" s="51"/>
      <c r="RJB46" s="45"/>
      <c r="RJC46" s="53"/>
      <c r="RJD46" s="44"/>
      <c r="RJE46" s="21"/>
      <c r="RJF46" s="52"/>
      <c r="RJG46" s="32"/>
      <c r="RJH46" s="20"/>
      <c r="RJI46" s="14"/>
      <c r="RJJ46" s="14"/>
      <c r="RJK46" s="14"/>
      <c r="RJL46" s="14"/>
      <c r="RJM46" s="17"/>
      <c r="RJN46" s="51"/>
      <c r="RJO46" s="45"/>
      <c r="RJP46" s="53"/>
      <c r="RJQ46" s="44"/>
      <c r="RJR46" s="21"/>
      <c r="RJS46" s="52"/>
      <c r="RJT46" s="32"/>
      <c r="RJU46" s="20"/>
      <c r="RJV46" s="14"/>
      <c r="RJW46" s="14"/>
      <c r="RJX46" s="14"/>
      <c r="RJY46" s="14"/>
      <c r="RJZ46" s="17"/>
      <c r="RKA46" s="51"/>
      <c r="RKB46" s="45"/>
      <c r="RKC46" s="53"/>
      <c r="RKD46" s="44"/>
      <c r="RKE46" s="21"/>
      <c r="RKF46" s="52"/>
      <c r="RKG46" s="32"/>
      <c r="RKH46" s="20"/>
      <c r="RKI46" s="14"/>
      <c r="RKJ46" s="14"/>
      <c r="RKK46" s="14"/>
      <c r="RKL46" s="14"/>
      <c r="RKM46" s="17"/>
      <c r="RKN46" s="51"/>
      <c r="RKO46" s="45"/>
      <c r="RKP46" s="53"/>
      <c r="RKQ46" s="44"/>
      <c r="RKR46" s="21"/>
      <c r="RKS46" s="52"/>
      <c r="RKT46" s="32"/>
      <c r="RKU46" s="20"/>
      <c r="RKV46" s="14"/>
      <c r="RKW46" s="14"/>
      <c r="RKX46" s="14"/>
      <c r="RKY46" s="14"/>
      <c r="RKZ46" s="17"/>
      <c r="RLA46" s="51"/>
      <c r="RLB46" s="45"/>
      <c r="RLC46" s="53"/>
      <c r="RLD46" s="44"/>
      <c r="RLE46" s="21"/>
      <c r="RLF46" s="52"/>
      <c r="RLG46" s="32"/>
      <c r="RLH46" s="20"/>
      <c r="RLI46" s="14"/>
      <c r="RLJ46" s="14"/>
      <c r="RLK46" s="14"/>
      <c r="RLL46" s="14"/>
      <c r="RLM46" s="17"/>
      <c r="RLN46" s="51"/>
      <c r="RLO46" s="45"/>
      <c r="RLP46" s="53"/>
      <c r="RLQ46" s="44"/>
      <c r="RLR46" s="21"/>
      <c r="RLS46" s="52"/>
      <c r="RLT46" s="32"/>
      <c r="RLU46" s="20"/>
      <c r="RLV46" s="14"/>
      <c r="RLW46" s="14"/>
      <c r="RLX46" s="14"/>
      <c r="RLY46" s="14"/>
      <c r="RLZ46" s="17"/>
      <c r="RMA46" s="51"/>
      <c r="RMB46" s="45"/>
      <c r="RMC46" s="53"/>
      <c r="RMD46" s="44"/>
      <c r="RME46" s="21"/>
      <c r="RMF46" s="52"/>
      <c r="RMG46" s="32"/>
      <c r="RMH46" s="20"/>
      <c r="RMI46" s="14"/>
      <c r="RMJ46" s="14"/>
      <c r="RMK46" s="14"/>
      <c r="RML46" s="14"/>
      <c r="RMM46" s="17"/>
      <c r="RMN46" s="51"/>
      <c r="RMO46" s="45"/>
      <c r="RMP46" s="53"/>
      <c r="RMQ46" s="44"/>
      <c r="RMR46" s="21"/>
      <c r="RMS46" s="52"/>
      <c r="RMT46" s="32"/>
      <c r="RMU46" s="20"/>
      <c r="RMV46" s="14"/>
      <c r="RMW46" s="14"/>
      <c r="RMX46" s="14"/>
      <c r="RMY46" s="14"/>
      <c r="RMZ46" s="17"/>
      <c r="RNA46" s="51"/>
      <c r="RNB46" s="45"/>
      <c r="RNC46" s="53"/>
      <c r="RND46" s="44"/>
      <c r="RNE46" s="21"/>
      <c r="RNF46" s="52"/>
      <c r="RNG46" s="32"/>
      <c r="RNH46" s="20"/>
      <c r="RNI46" s="14"/>
      <c r="RNJ46" s="14"/>
      <c r="RNK46" s="14"/>
      <c r="RNL46" s="14"/>
      <c r="RNM46" s="17"/>
      <c r="RNN46" s="51"/>
      <c r="RNO46" s="45"/>
      <c r="RNP46" s="53"/>
      <c r="RNQ46" s="44"/>
      <c r="RNR46" s="21"/>
      <c r="RNS46" s="52"/>
      <c r="RNT46" s="32"/>
      <c r="RNU46" s="20"/>
      <c r="RNV46" s="14"/>
      <c r="RNW46" s="14"/>
      <c r="RNX46" s="14"/>
      <c r="RNY46" s="14"/>
      <c r="RNZ46" s="17"/>
      <c r="ROA46" s="51"/>
      <c r="ROB46" s="45"/>
      <c r="ROC46" s="53"/>
      <c r="ROD46" s="44"/>
      <c r="ROE46" s="21"/>
      <c r="ROF46" s="52"/>
      <c r="ROG46" s="32"/>
      <c r="ROH46" s="20"/>
      <c r="ROI46" s="14"/>
      <c r="ROJ46" s="14"/>
      <c r="ROK46" s="14"/>
      <c r="ROL46" s="14"/>
      <c r="ROM46" s="17"/>
      <c r="RON46" s="51"/>
      <c r="ROO46" s="45"/>
      <c r="ROP46" s="53"/>
      <c r="ROQ46" s="44"/>
      <c r="ROR46" s="21"/>
      <c r="ROS46" s="52"/>
      <c r="ROT46" s="32"/>
      <c r="ROU46" s="20"/>
      <c r="ROV46" s="14"/>
      <c r="ROW46" s="14"/>
      <c r="ROX46" s="14"/>
      <c r="ROY46" s="14"/>
      <c r="ROZ46" s="17"/>
      <c r="RPA46" s="51"/>
      <c r="RPB46" s="45"/>
      <c r="RPC46" s="53"/>
      <c r="RPD46" s="44"/>
      <c r="RPE46" s="21"/>
      <c r="RPF46" s="52"/>
      <c r="RPG46" s="32"/>
      <c r="RPH46" s="20"/>
      <c r="RPI46" s="14"/>
      <c r="RPJ46" s="14"/>
      <c r="RPK46" s="14"/>
      <c r="RPL46" s="14"/>
      <c r="RPM46" s="17"/>
      <c r="RPN46" s="51"/>
      <c r="RPO46" s="45"/>
      <c r="RPP46" s="53"/>
      <c r="RPQ46" s="44"/>
      <c r="RPR46" s="21"/>
      <c r="RPS46" s="52"/>
      <c r="RPT46" s="32"/>
      <c r="RPU46" s="20"/>
      <c r="RPV46" s="14"/>
      <c r="RPW46" s="14"/>
      <c r="RPX46" s="14"/>
      <c r="RPY46" s="14"/>
      <c r="RPZ46" s="17"/>
      <c r="RQA46" s="51"/>
      <c r="RQB46" s="45"/>
      <c r="RQC46" s="53"/>
      <c r="RQD46" s="44"/>
      <c r="RQE46" s="21"/>
      <c r="RQF46" s="52"/>
      <c r="RQG46" s="32"/>
      <c r="RQH46" s="20"/>
      <c r="RQI46" s="14"/>
      <c r="RQJ46" s="14"/>
      <c r="RQK46" s="14"/>
      <c r="RQL46" s="14"/>
      <c r="RQM46" s="17"/>
      <c r="RQN46" s="51"/>
      <c r="RQO46" s="45"/>
      <c r="RQP46" s="53"/>
      <c r="RQQ46" s="44"/>
      <c r="RQR46" s="21"/>
      <c r="RQS46" s="52"/>
      <c r="RQT46" s="32"/>
      <c r="RQU46" s="20"/>
      <c r="RQV46" s="14"/>
      <c r="RQW46" s="14"/>
      <c r="RQX46" s="14"/>
      <c r="RQY46" s="14"/>
      <c r="RQZ46" s="17"/>
      <c r="RRA46" s="51"/>
      <c r="RRB46" s="45"/>
      <c r="RRC46" s="53"/>
      <c r="RRD46" s="44"/>
      <c r="RRE46" s="21"/>
      <c r="RRF46" s="52"/>
      <c r="RRG46" s="32"/>
      <c r="RRH46" s="20"/>
      <c r="RRI46" s="14"/>
      <c r="RRJ46" s="14"/>
      <c r="RRK46" s="14"/>
      <c r="RRL46" s="14"/>
      <c r="RRM46" s="17"/>
      <c r="RRN46" s="51"/>
      <c r="RRO46" s="45"/>
      <c r="RRP46" s="53"/>
      <c r="RRQ46" s="44"/>
      <c r="RRR46" s="21"/>
      <c r="RRS46" s="52"/>
      <c r="RRT46" s="32"/>
      <c r="RRU46" s="20"/>
      <c r="RRV46" s="14"/>
      <c r="RRW46" s="14"/>
      <c r="RRX46" s="14"/>
      <c r="RRY46" s="14"/>
      <c r="RRZ46" s="17"/>
      <c r="RSA46" s="51"/>
      <c r="RSB46" s="45"/>
      <c r="RSC46" s="53"/>
      <c r="RSD46" s="44"/>
      <c r="RSE46" s="21"/>
      <c r="RSF46" s="52"/>
      <c r="RSG46" s="32"/>
      <c r="RSH46" s="20"/>
      <c r="RSI46" s="14"/>
      <c r="RSJ46" s="14"/>
      <c r="RSK46" s="14"/>
      <c r="RSL46" s="14"/>
      <c r="RSM46" s="17"/>
      <c r="RSN46" s="51"/>
      <c r="RSO46" s="45"/>
      <c r="RSP46" s="53"/>
      <c r="RSQ46" s="44"/>
      <c r="RSR46" s="21"/>
      <c r="RSS46" s="52"/>
      <c r="RST46" s="32"/>
      <c r="RSU46" s="20"/>
      <c r="RSV46" s="14"/>
      <c r="RSW46" s="14"/>
      <c r="RSX46" s="14"/>
      <c r="RSY46" s="14"/>
      <c r="RSZ46" s="17"/>
      <c r="RTA46" s="51"/>
      <c r="RTB46" s="45"/>
      <c r="RTC46" s="53"/>
      <c r="RTD46" s="44"/>
      <c r="RTE46" s="21"/>
      <c r="RTF46" s="52"/>
      <c r="RTG46" s="32"/>
      <c r="RTH46" s="20"/>
      <c r="RTI46" s="14"/>
      <c r="RTJ46" s="14"/>
      <c r="RTK46" s="14"/>
      <c r="RTL46" s="14"/>
      <c r="RTM46" s="17"/>
      <c r="RTN46" s="51"/>
      <c r="RTO46" s="45"/>
      <c r="RTP46" s="53"/>
      <c r="RTQ46" s="44"/>
      <c r="RTR46" s="21"/>
      <c r="RTS46" s="52"/>
      <c r="RTT46" s="32"/>
      <c r="RTU46" s="20"/>
      <c r="RTV46" s="14"/>
      <c r="RTW46" s="14"/>
      <c r="RTX46" s="14"/>
      <c r="RTY46" s="14"/>
      <c r="RTZ46" s="17"/>
      <c r="RUA46" s="51"/>
      <c r="RUB46" s="45"/>
      <c r="RUC46" s="53"/>
      <c r="RUD46" s="44"/>
      <c r="RUE46" s="21"/>
      <c r="RUF46" s="52"/>
      <c r="RUG46" s="32"/>
      <c r="RUH46" s="20"/>
      <c r="RUI46" s="14"/>
      <c r="RUJ46" s="14"/>
      <c r="RUK46" s="14"/>
      <c r="RUL46" s="14"/>
      <c r="RUM46" s="17"/>
      <c r="RUN46" s="51"/>
      <c r="RUO46" s="45"/>
      <c r="RUP46" s="53"/>
      <c r="RUQ46" s="44"/>
      <c r="RUR46" s="21"/>
      <c r="RUS46" s="52"/>
      <c r="RUT46" s="32"/>
      <c r="RUU46" s="20"/>
      <c r="RUV46" s="14"/>
      <c r="RUW46" s="14"/>
      <c r="RUX46" s="14"/>
      <c r="RUY46" s="14"/>
      <c r="RUZ46" s="17"/>
      <c r="RVA46" s="51"/>
      <c r="RVB46" s="45"/>
      <c r="RVC46" s="53"/>
      <c r="RVD46" s="44"/>
      <c r="RVE46" s="21"/>
      <c r="RVF46" s="52"/>
      <c r="RVG46" s="32"/>
      <c r="RVH46" s="20"/>
      <c r="RVI46" s="14"/>
      <c r="RVJ46" s="14"/>
      <c r="RVK46" s="14"/>
      <c r="RVL46" s="14"/>
      <c r="RVM46" s="17"/>
      <c r="RVN46" s="51"/>
      <c r="RVO46" s="45"/>
      <c r="RVP46" s="53"/>
      <c r="RVQ46" s="44"/>
      <c r="RVR46" s="21"/>
      <c r="RVS46" s="52"/>
      <c r="RVT46" s="32"/>
      <c r="RVU46" s="20"/>
      <c r="RVV46" s="14"/>
      <c r="RVW46" s="14"/>
      <c r="RVX46" s="14"/>
      <c r="RVY46" s="14"/>
      <c r="RVZ46" s="17"/>
      <c r="RWA46" s="51"/>
      <c r="RWB46" s="45"/>
      <c r="RWC46" s="53"/>
      <c r="RWD46" s="44"/>
      <c r="RWE46" s="21"/>
      <c r="RWF46" s="52"/>
      <c r="RWG46" s="32"/>
      <c r="RWH46" s="20"/>
      <c r="RWI46" s="14"/>
      <c r="RWJ46" s="14"/>
      <c r="RWK46" s="14"/>
      <c r="RWL46" s="14"/>
      <c r="RWM46" s="17"/>
      <c r="RWN46" s="51"/>
      <c r="RWO46" s="45"/>
      <c r="RWP46" s="53"/>
      <c r="RWQ46" s="44"/>
      <c r="RWR46" s="21"/>
      <c r="RWS46" s="52"/>
      <c r="RWT46" s="32"/>
      <c r="RWU46" s="20"/>
      <c r="RWV46" s="14"/>
      <c r="RWW46" s="14"/>
      <c r="RWX46" s="14"/>
      <c r="RWY46" s="14"/>
      <c r="RWZ46" s="17"/>
      <c r="RXA46" s="51"/>
      <c r="RXB46" s="45"/>
      <c r="RXC46" s="53"/>
      <c r="RXD46" s="44"/>
      <c r="RXE46" s="21"/>
      <c r="RXF46" s="52"/>
      <c r="RXG46" s="32"/>
      <c r="RXH46" s="20"/>
      <c r="RXI46" s="14"/>
      <c r="RXJ46" s="14"/>
      <c r="RXK46" s="14"/>
      <c r="RXL46" s="14"/>
      <c r="RXM46" s="17"/>
      <c r="RXN46" s="51"/>
      <c r="RXO46" s="45"/>
      <c r="RXP46" s="53"/>
      <c r="RXQ46" s="44"/>
      <c r="RXR46" s="21"/>
      <c r="RXS46" s="52"/>
      <c r="RXT46" s="32"/>
      <c r="RXU46" s="20"/>
      <c r="RXV46" s="14"/>
      <c r="RXW46" s="14"/>
      <c r="RXX46" s="14"/>
      <c r="RXY46" s="14"/>
      <c r="RXZ46" s="17"/>
      <c r="RYA46" s="51"/>
      <c r="RYB46" s="45"/>
      <c r="RYC46" s="53"/>
      <c r="RYD46" s="44"/>
      <c r="RYE46" s="21"/>
      <c r="RYF46" s="52"/>
      <c r="RYG46" s="32"/>
      <c r="RYH46" s="20"/>
      <c r="RYI46" s="14"/>
      <c r="RYJ46" s="14"/>
      <c r="RYK46" s="14"/>
      <c r="RYL46" s="14"/>
      <c r="RYM46" s="17"/>
      <c r="RYN46" s="51"/>
      <c r="RYO46" s="45"/>
      <c r="RYP46" s="53"/>
      <c r="RYQ46" s="44"/>
      <c r="RYR46" s="21"/>
      <c r="RYS46" s="52"/>
      <c r="RYT46" s="32"/>
      <c r="RYU46" s="20"/>
      <c r="RYV46" s="14"/>
      <c r="RYW46" s="14"/>
      <c r="RYX46" s="14"/>
      <c r="RYY46" s="14"/>
      <c r="RYZ46" s="17"/>
      <c r="RZA46" s="51"/>
      <c r="RZB46" s="45"/>
      <c r="RZC46" s="53"/>
      <c r="RZD46" s="44"/>
      <c r="RZE46" s="21"/>
      <c r="RZF46" s="52"/>
      <c r="RZG46" s="32"/>
      <c r="RZH46" s="20"/>
      <c r="RZI46" s="14"/>
      <c r="RZJ46" s="14"/>
      <c r="RZK46" s="14"/>
      <c r="RZL46" s="14"/>
      <c r="RZM46" s="17"/>
      <c r="RZN46" s="51"/>
      <c r="RZO46" s="45"/>
      <c r="RZP46" s="53"/>
      <c r="RZQ46" s="44"/>
      <c r="RZR46" s="21"/>
      <c r="RZS46" s="52"/>
      <c r="RZT46" s="32"/>
      <c r="RZU46" s="20"/>
      <c r="RZV46" s="14"/>
      <c r="RZW46" s="14"/>
      <c r="RZX46" s="14"/>
      <c r="RZY46" s="14"/>
      <c r="RZZ46" s="17"/>
      <c r="SAA46" s="51"/>
      <c r="SAB46" s="45"/>
      <c r="SAC46" s="53"/>
      <c r="SAD46" s="44"/>
      <c r="SAE46" s="21"/>
      <c r="SAF46" s="52"/>
      <c r="SAG46" s="32"/>
      <c r="SAH46" s="20"/>
      <c r="SAI46" s="14"/>
      <c r="SAJ46" s="14"/>
      <c r="SAK46" s="14"/>
      <c r="SAL46" s="14"/>
      <c r="SAM46" s="17"/>
      <c r="SAN46" s="51"/>
      <c r="SAO46" s="45"/>
      <c r="SAP46" s="53"/>
      <c r="SAQ46" s="44"/>
      <c r="SAR46" s="21"/>
      <c r="SAS46" s="52"/>
      <c r="SAT46" s="32"/>
      <c r="SAU46" s="20"/>
      <c r="SAV46" s="14"/>
      <c r="SAW46" s="14"/>
      <c r="SAX46" s="14"/>
      <c r="SAY46" s="14"/>
      <c r="SAZ46" s="17"/>
      <c r="SBA46" s="51"/>
      <c r="SBB46" s="45"/>
      <c r="SBC46" s="53"/>
      <c r="SBD46" s="44"/>
      <c r="SBE46" s="21"/>
      <c r="SBF46" s="52"/>
      <c r="SBG46" s="32"/>
      <c r="SBH46" s="20"/>
      <c r="SBI46" s="14"/>
      <c r="SBJ46" s="14"/>
      <c r="SBK46" s="14"/>
      <c r="SBL46" s="14"/>
      <c r="SBM46" s="17"/>
      <c r="SBN46" s="51"/>
      <c r="SBO46" s="45"/>
      <c r="SBP46" s="53"/>
      <c r="SBQ46" s="44"/>
      <c r="SBR46" s="21"/>
      <c r="SBS46" s="52"/>
      <c r="SBT46" s="32"/>
      <c r="SBU46" s="20"/>
      <c r="SBV46" s="14"/>
      <c r="SBW46" s="14"/>
      <c r="SBX46" s="14"/>
      <c r="SBY46" s="14"/>
      <c r="SBZ46" s="17"/>
      <c r="SCA46" s="51"/>
      <c r="SCB46" s="45"/>
      <c r="SCC46" s="53"/>
      <c r="SCD46" s="44"/>
      <c r="SCE46" s="21"/>
      <c r="SCF46" s="52"/>
      <c r="SCG46" s="32"/>
      <c r="SCH46" s="20"/>
      <c r="SCI46" s="14"/>
      <c r="SCJ46" s="14"/>
      <c r="SCK46" s="14"/>
      <c r="SCL46" s="14"/>
      <c r="SCM46" s="17"/>
      <c r="SCN46" s="51"/>
      <c r="SCO46" s="45"/>
      <c r="SCP46" s="53"/>
      <c r="SCQ46" s="44"/>
      <c r="SCR46" s="21"/>
      <c r="SCS46" s="52"/>
      <c r="SCT46" s="32"/>
      <c r="SCU46" s="20"/>
      <c r="SCV46" s="14"/>
      <c r="SCW46" s="14"/>
      <c r="SCX46" s="14"/>
      <c r="SCY46" s="14"/>
      <c r="SCZ46" s="17"/>
      <c r="SDA46" s="51"/>
      <c r="SDB46" s="45"/>
      <c r="SDC46" s="53"/>
      <c r="SDD46" s="44"/>
      <c r="SDE46" s="21"/>
      <c r="SDF46" s="52"/>
      <c r="SDG46" s="32"/>
      <c r="SDH46" s="20"/>
      <c r="SDI46" s="14"/>
      <c r="SDJ46" s="14"/>
      <c r="SDK46" s="14"/>
      <c r="SDL46" s="14"/>
      <c r="SDM46" s="17"/>
      <c r="SDN46" s="51"/>
      <c r="SDO46" s="45"/>
      <c r="SDP46" s="53"/>
      <c r="SDQ46" s="44"/>
      <c r="SDR46" s="21"/>
      <c r="SDS46" s="52"/>
      <c r="SDT46" s="32"/>
      <c r="SDU46" s="20"/>
      <c r="SDV46" s="14"/>
      <c r="SDW46" s="14"/>
      <c r="SDX46" s="14"/>
      <c r="SDY46" s="14"/>
      <c r="SDZ46" s="17"/>
      <c r="SEA46" s="51"/>
      <c r="SEB46" s="45"/>
      <c r="SEC46" s="53"/>
      <c r="SED46" s="44"/>
      <c r="SEE46" s="21"/>
      <c r="SEF46" s="52"/>
      <c r="SEG46" s="32"/>
      <c r="SEH46" s="20"/>
      <c r="SEI46" s="14"/>
      <c r="SEJ46" s="14"/>
      <c r="SEK46" s="14"/>
      <c r="SEL46" s="14"/>
      <c r="SEM46" s="17"/>
      <c r="SEN46" s="51"/>
      <c r="SEO46" s="45"/>
      <c r="SEP46" s="53"/>
      <c r="SEQ46" s="44"/>
      <c r="SER46" s="21"/>
      <c r="SES46" s="52"/>
      <c r="SET46" s="32"/>
      <c r="SEU46" s="20"/>
      <c r="SEV46" s="14"/>
      <c r="SEW46" s="14"/>
      <c r="SEX46" s="14"/>
      <c r="SEY46" s="14"/>
      <c r="SEZ46" s="17"/>
      <c r="SFA46" s="51"/>
      <c r="SFB46" s="45"/>
      <c r="SFC46" s="53"/>
      <c r="SFD46" s="44"/>
      <c r="SFE46" s="21"/>
      <c r="SFF46" s="52"/>
      <c r="SFG46" s="32"/>
      <c r="SFH46" s="20"/>
      <c r="SFI46" s="14"/>
      <c r="SFJ46" s="14"/>
      <c r="SFK46" s="14"/>
      <c r="SFL46" s="14"/>
      <c r="SFM46" s="17"/>
      <c r="SFN46" s="51"/>
      <c r="SFO46" s="45"/>
      <c r="SFP46" s="53"/>
      <c r="SFQ46" s="44"/>
      <c r="SFR46" s="21"/>
      <c r="SFS46" s="52"/>
      <c r="SFT46" s="32"/>
      <c r="SFU46" s="20"/>
      <c r="SFV46" s="14"/>
      <c r="SFW46" s="14"/>
      <c r="SFX46" s="14"/>
      <c r="SFY46" s="14"/>
      <c r="SFZ46" s="17"/>
      <c r="SGA46" s="51"/>
      <c r="SGB46" s="45"/>
      <c r="SGC46" s="53"/>
      <c r="SGD46" s="44"/>
      <c r="SGE46" s="21"/>
      <c r="SGF46" s="52"/>
      <c r="SGG46" s="32"/>
      <c r="SGH46" s="20"/>
      <c r="SGI46" s="14"/>
      <c r="SGJ46" s="14"/>
      <c r="SGK46" s="14"/>
      <c r="SGL46" s="14"/>
      <c r="SGM46" s="17"/>
      <c r="SGN46" s="51"/>
      <c r="SGO46" s="45"/>
      <c r="SGP46" s="53"/>
      <c r="SGQ46" s="44"/>
      <c r="SGR46" s="21"/>
      <c r="SGS46" s="52"/>
      <c r="SGT46" s="32"/>
      <c r="SGU46" s="20"/>
      <c r="SGV46" s="14"/>
      <c r="SGW46" s="14"/>
      <c r="SGX46" s="14"/>
      <c r="SGY46" s="14"/>
      <c r="SGZ46" s="17"/>
      <c r="SHA46" s="51"/>
      <c r="SHB46" s="45"/>
      <c r="SHC46" s="53"/>
      <c r="SHD46" s="44"/>
      <c r="SHE46" s="21"/>
      <c r="SHF46" s="52"/>
      <c r="SHG46" s="32"/>
      <c r="SHH46" s="20"/>
      <c r="SHI46" s="14"/>
      <c r="SHJ46" s="14"/>
      <c r="SHK46" s="14"/>
      <c r="SHL46" s="14"/>
      <c r="SHM46" s="17"/>
      <c r="SHN46" s="51"/>
      <c r="SHO46" s="45"/>
      <c r="SHP46" s="53"/>
      <c r="SHQ46" s="44"/>
      <c r="SHR46" s="21"/>
      <c r="SHS46" s="52"/>
      <c r="SHT46" s="32"/>
      <c r="SHU46" s="20"/>
      <c r="SHV46" s="14"/>
      <c r="SHW46" s="14"/>
      <c r="SHX46" s="14"/>
      <c r="SHY46" s="14"/>
      <c r="SHZ46" s="17"/>
      <c r="SIA46" s="51"/>
      <c r="SIB46" s="45"/>
      <c r="SIC46" s="53"/>
      <c r="SID46" s="44"/>
      <c r="SIE46" s="21"/>
      <c r="SIF46" s="52"/>
      <c r="SIG46" s="32"/>
      <c r="SIH46" s="20"/>
      <c r="SII46" s="14"/>
      <c r="SIJ46" s="14"/>
      <c r="SIK46" s="14"/>
      <c r="SIL46" s="14"/>
      <c r="SIM46" s="17"/>
      <c r="SIN46" s="51"/>
      <c r="SIO46" s="45"/>
      <c r="SIP46" s="53"/>
      <c r="SIQ46" s="44"/>
      <c r="SIR46" s="21"/>
      <c r="SIS46" s="52"/>
      <c r="SIT46" s="32"/>
      <c r="SIU46" s="20"/>
      <c r="SIV46" s="14"/>
      <c r="SIW46" s="14"/>
      <c r="SIX46" s="14"/>
      <c r="SIY46" s="14"/>
      <c r="SIZ46" s="17"/>
      <c r="SJA46" s="51"/>
      <c r="SJB46" s="45"/>
      <c r="SJC46" s="53"/>
      <c r="SJD46" s="44"/>
      <c r="SJE46" s="21"/>
      <c r="SJF46" s="52"/>
      <c r="SJG46" s="32"/>
      <c r="SJH46" s="20"/>
      <c r="SJI46" s="14"/>
      <c r="SJJ46" s="14"/>
      <c r="SJK46" s="14"/>
      <c r="SJL46" s="14"/>
      <c r="SJM46" s="17"/>
      <c r="SJN46" s="51"/>
      <c r="SJO46" s="45"/>
      <c r="SJP46" s="53"/>
      <c r="SJQ46" s="44"/>
      <c r="SJR46" s="21"/>
      <c r="SJS46" s="52"/>
      <c r="SJT46" s="32"/>
      <c r="SJU46" s="20"/>
      <c r="SJV46" s="14"/>
      <c r="SJW46" s="14"/>
      <c r="SJX46" s="14"/>
      <c r="SJY46" s="14"/>
      <c r="SJZ46" s="17"/>
      <c r="SKA46" s="51"/>
      <c r="SKB46" s="45"/>
      <c r="SKC46" s="53"/>
      <c r="SKD46" s="44"/>
      <c r="SKE46" s="21"/>
      <c r="SKF46" s="52"/>
      <c r="SKG46" s="32"/>
      <c r="SKH46" s="20"/>
      <c r="SKI46" s="14"/>
      <c r="SKJ46" s="14"/>
      <c r="SKK46" s="14"/>
      <c r="SKL46" s="14"/>
      <c r="SKM46" s="17"/>
      <c r="SKN46" s="51"/>
      <c r="SKO46" s="45"/>
      <c r="SKP46" s="53"/>
      <c r="SKQ46" s="44"/>
      <c r="SKR46" s="21"/>
      <c r="SKS46" s="52"/>
      <c r="SKT46" s="32"/>
      <c r="SKU46" s="20"/>
      <c r="SKV46" s="14"/>
      <c r="SKW46" s="14"/>
      <c r="SKX46" s="14"/>
      <c r="SKY46" s="14"/>
      <c r="SKZ46" s="17"/>
      <c r="SLA46" s="51"/>
      <c r="SLB46" s="45"/>
      <c r="SLC46" s="53"/>
      <c r="SLD46" s="44"/>
      <c r="SLE46" s="21"/>
      <c r="SLF46" s="52"/>
      <c r="SLG46" s="32"/>
      <c r="SLH46" s="20"/>
      <c r="SLI46" s="14"/>
      <c r="SLJ46" s="14"/>
      <c r="SLK46" s="14"/>
      <c r="SLL46" s="14"/>
      <c r="SLM46" s="17"/>
      <c r="SLN46" s="51"/>
      <c r="SLO46" s="45"/>
      <c r="SLP46" s="53"/>
      <c r="SLQ46" s="44"/>
      <c r="SLR46" s="21"/>
      <c r="SLS46" s="52"/>
      <c r="SLT46" s="32"/>
      <c r="SLU46" s="20"/>
      <c r="SLV46" s="14"/>
      <c r="SLW46" s="14"/>
      <c r="SLX46" s="14"/>
      <c r="SLY46" s="14"/>
      <c r="SLZ46" s="17"/>
      <c r="SMA46" s="51"/>
      <c r="SMB46" s="45"/>
      <c r="SMC46" s="53"/>
      <c r="SMD46" s="44"/>
      <c r="SME46" s="21"/>
      <c r="SMF46" s="52"/>
      <c r="SMG46" s="32"/>
      <c r="SMH46" s="20"/>
      <c r="SMI46" s="14"/>
      <c r="SMJ46" s="14"/>
      <c r="SMK46" s="14"/>
      <c r="SML46" s="14"/>
      <c r="SMM46" s="17"/>
      <c r="SMN46" s="51"/>
      <c r="SMO46" s="45"/>
      <c r="SMP46" s="53"/>
      <c r="SMQ46" s="44"/>
      <c r="SMR46" s="21"/>
      <c r="SMS46" s="52"/>
      <c r="SMT46" s="32"/>
      <c r="SMU46" s="20"/>
      <c r="SMV46" s="14"/>
      <c r="SMW46" s="14"/>
      <c r="SMX46" s="14"/>
      <c r="SMY46" s="14"/>
      <c r="SMZ46" s="17"/>
      <c r="SNA46" s="51"/>
      <c r="SNB46" s="45"/>
      <c r="SNC46" s="53"/>
      <c r="SND46" s="44"/>
      <c r="SNE46" s="21"/>
      <c r="SNF46" s="52"/>
      <c r="SNG46" s="32"/>
      <c r="SNH46" s="20"/>
      <c r="SNI46" s="14"/>
      <c r="SNJ46" s="14"/>
      <c r="SNK46" s="14"/>
      <c r="SNL46" s="14"/>
      <c r="SNM46" s="17"/>
      <c r="SNN46" s="51"/>
      <c r="SNO46" s="45"/>
      <c r="SNP46" s="53"/>
      <c r="SNQ46" s="44"/>
      <c r="SNR46" s="21"/>
      <c r="SNS46" s="52"/>
      <c r="SNT46" s="32"/>
      <c r="SNU46" s="20"/>
      <c r="SNV46" s="14"/>
      <c r="SNW46" s="14"/>
      <c r="SNX46" s="14"/>
      <c r="SNY46" s="14"/>
      <c r="SNZ46" s="17"/>
      <c r="SOA46" s="51"/>
      <c r="SOB46" s="45"/>
      <c r="SOC46" s="53"/>
      <c r="SOD46" s="44"/>
      <c r="SOE46" s="21"/>
      <c r="SOF46" s="52"/>
      <c r="SOG46" s="32"/>
      <c r="SOH46" s="20"/>
      <c r="SOI46" s="14"/>
      <c r="SOJ46" s="14"/>
      <c r="SOK46" s="14"/>
      <c r="SOL46" s="14"/>
      <c r="SOM46" s="17"/>
      <c r="SON46" s="51"/>
      <c r="SOO46" s="45"/>
      <c r="SOP46" s="53"/>
      <c r="SOQ46" s="44"/>
      <c r="SOR46" s="21"/>
      <c r="SOS46" s="52"/>
      <c r="SOT46" s="32"/>
      <c r="SOU46" s="20"/>
      <c r="SOV46" s="14"/>
      <c r="SOW46" s="14"/>
      <c r="SOX46" s="14"/>
      <c r="SOY46" s="14"/>
      <c r="SOZ46" s="17"/>
      <c r="SPA46" s="51"/>
      <c r="SPB46" s="45"/>
      <c r="SPC46" s="53"/>
      <c r="SPD46" s="44"/>
      <c r="SPE46" s="21"/>
      <c r="SPF46" s="52"/>
      <c r="SPG46" s="32"/>
      <c r="SPH46" s="20"/>
      <c r="SPI46" s="14"/>
      <c r="SPJ46" s="14"/>
      <c r="SPK46" s="14"/>
      <c r="SPL46" s="14"/>
      <c r="SPM46" s="17"/>
      <c r="SPN46" s="51"/>
      <c r="SPO46" s="45"/>
      <c r="SPP46" s="53"/>
      <c r="SPQ46" s="44"/>
      <c r="SPR46" s="21"/>
      <c r="SPS46" s="52"/>
      <c r="SPT46" s="32"/>
      <c r="SPU46" s="20"/>
      <c r="SPV46" s="14"/>
      <c r="SPW46" s="14"/>
      <c r="SPX46" s="14"/>
      <c r="SPY46" s="14"/>
      <c r="SPZ46" s="17"/>
      <c r="SQA46" s="51"/>
      <c r="SQB46" s="45"/>
      <c r="SQC46" s="53"/>
      <c r="SQD46" s="44"/>
      <c r="SQE46" s="21"/>
      <c r="SQF46" s="52"/>
      <c r="SQG46" s="32"/>
      <c r="SQH46" s="20"/>
      <c r="SQI46" s="14"/>
      <c r="SQJ46" s="14"/>
      <c r="SQK46" s="14"/>
      <c r="SQL46" s="14"/>
      <c r="SQM46" s="17"/>
      <c r="SQN46" s="51"/>
      <c r="SQO46" s="45"/>
      <c r="SQP46" s="53"/>
      <c r="SQQ46" s="44"/>
      <c r="SQR46" s="21"/>
      <c r="SQS46" s="52"/>
      <c r="SQT46" s="32"/>
      <c r="SQU46" s="20"/>
      <c r="SQV46" s="14"/>
      <c r="SQW46" s="14"/>
      <c r="SQX46" s="14"/>
      <c r="SQY46" s="14"/>
      <c r="SQZ46" s="17"/>
      <c r="SRA46" s="51"/>
      <c r="SRB46" s="45"/>
      <c r="SRC46" s="53"/>
      <c r="SRD46" s="44"/>
      <c r="SRE46" s="21"/>
      <c r="SRF46" s="52"/>
      <c r="SRG46" s="32"/>
      <c r="SRH46" s="20"/>
      <c r="SRI46" s="14"/>
      <c r="SRJ46" s="14"/>
      <c r="SRK46" s="14"/>
      <c r="SRL46" s="14"/>
      <c r="SRM46" s="17"/>
      <c r="SRN46" s="51"/>
      <c r="SRO46" s="45"/>
      <c r="SRP46" s="53"/>
      <c r="SRQ46" s="44"/>
      <c r="SRR46" s="21"/>
      <c r="SRS46" s="52"/>
      <c r="SRT46" s="32"/>
      <c r="SRU46" s="20"/>
      <c r="SRV46" s="14"/>
      <c r="SRW46" s="14"/>
      <c r="SRX46" s="14"/>
      <c r="SRY46" s="14"/>
      <c r="SRZ46" s="17"/>
      <c r="SSA46" s="51"/>
      <c r="SSB46" s="45"/>
      <c r="SSC46" s="53"/>
      <c r="SSD46" s="44"/>
      <c r="SSE46" s="21"/>
      <c r="SSF46" s="52"/>
      <c r="SSG46" s="32"/>
      <c r="SSH46" s="20"/>
      <c r="SSI46" s="14"/>
      <c r="SSJ46" s="14"/>
      <c r="SSK46" s="14"/>
      <c r="SSL46" s="14"/>
      <c r="SSM46" s="17"/>
      <c r="SSN46" s="51"/>
      <c r="SSO46" s="45"/>
      <c r="SSP46" s="53"/>
      <c r="SSQ46" s="44"/>
      <c r="SSR46" s="21"/>
      <c r="SSS46" s="52"/>
      <c r="SST46" s="32"/>
      <c r="SSU46" s="20"/>
      <c r="SSV46" s="14"/>
      <c r="SSW46" s="14"/>
      <c r="SSX46" s="14"/>
      <c r="SSY46" s="14"/>
      <c r="SSZ46" s="17"/>
      <c r="STA46" s="51"/>
      <c r="STB46" s="45"/>
      <c r="STC46" s="53"/>
      <c r="STD46" s="44"/>
      <c r="STE46" s="21"/>
      <c r="STF46" s="52"/>
      <c r="STG46" s="32"/>
      <c r="STH46" s="20"/>
      <c r="STI46" s="14"/>
      <c r="STJ46" s="14"/>
      <c r="STK46" s="14"/>
      <c r="STL46" s="14"/>
      <c r="STM46" s="17"/>
      <c r="STN46" s="51"/>
      <c r="STO46" s="45"/>
      <c r="STP46" s="53"/>
      <c r="STQ46" s="44"/>
      <c r="STR46" s="21"/>
      <c r="STS46" s="52"/>
      <c r="STT46" s="32"/>
      <c r="STU46" s="20"/>
      <c r="STV46" s="14"/>
      <c r="STW46" s="14"/>
      <c r="STX46" s="14"/>
      <c r="STY46" s="14"/>
      <c r="STZ46" s="17"/>
      <c r="SUA46" s="51"/>
      <c r="SUB46" s="45"/>
      <c r="SUC46" s="53"/>
      <c r="SUD46" s="44"/>
      <c r="SUE46" s="21"/>
      <c r="SUF46" s="52"/>
      <c r="SUG46" s="32"/>
      <c r="SUH46" s="20"/>
      <c r="SUI46" s="14"/>
      <c r="SUJ46" s="14"/>
      <c r="SUK46" s="14"/>
      <c r="SUL46" s="14"/>
      <c r="SUM46" s="17"/>
      <c r="SUN46" s="51"/>
      <c r="SUO46" s="45"/>
      <c r="SUP46" s="53"/>
      <c r="SUQ46" s="44"/>
      <c r="SUR46" s="21"/>
      <c r="SUS46" s="52"/>
      <c r="SUT46" s="32"/>
      <c r="SUU46" s="20"/>
      <c r="SUV46" s="14"/>
      <c r="SUW46" s="14"/>
      <c r="SUX46" s="14"/>
      <c r="SUY46" s="14"/>
      <c r="SUZ46" s="17"/>
      <c r="SVA46" s="51"/>
      <c r="SVB46" s="45"/>
      <c r="SVC46" s="53"/>
      <c r="SVD46" s="44"/>
      <c r="SVE46" s="21"/>
      <c r="SVF46" s="52"/>
      <c r="SVG46" s="32"/>
      <c r="SVH46" s="20"/>
      <c r="SVI46" s="14"/>
      <c r="SVJ46" s="14"/>
      <c r="SVK46" s="14"/>
      <c r="SVL46" s="14"/>
      <c r="SVM46" s="17"/>
      <c r="SVN46" s="51"/>
      <c r="SVO46" s="45"/>
      <c r="SVP46" s="53"/>
      <c r="SVQ46" s="44"/>
      <c r="SVR46" s="21"/>
      <c r="SVS46" s="52"/>
      <c r="SVT46" s="32"/>
      <c r="SVU46" s="20"/>
      <c r="SVV46" s="14"/>
      <c r="SVW46" s="14"/>
      <c r="SVX46" s="14"/>
      <c r="SVY46" s="14"/>
      <c r="SVZ46" s="17"/>
      <c r="SWA46" s="51"/>
      <c r="SWB46" s="45"/>
      <c r="SWC46" s="53"/>
      <c r="SWD46" s="44"/>
      <c r="SWE46" s="21"/>
      <c r="SWF46" s="52"/>
      <c r="SWG46" s="32"/>
      <c r="SWH46" s="20"/>
      <c r="SWI46" s="14"/>
      <c r="SWJ46" s="14"/>
      <c r="SWK46" s="14"/>
      <c r="SWL46" s="14"/>
      <c r="SWM46" s="17"/>
      <c r="SWN46" s="51"/>
      <c r="SWO46" s="45"/>
      <c r="SWP46" s="53"/>
      <c r="SWQ46" s="44"/>
      <c r="SWR46" s="21"/>
      <c r="SWS46" s="52"/>
      <c r="SWT46" s="32"/>
      <c r="SWU46" s="20"/>
      <c r="SWV46" s="14"/>
      <c r="SWW46" s="14"/>
      <c r="SWX46" s="14"/>
      <c r="SWY46" s="14"/>
      <c r="SWZ46" s="17"/>
      <c r="SXA46" s="51"/>
      <c r="SXB46" s="45"/>
      <c r="SXC46" s="53"/>
      <c r="SXD46" s="44"/>
      <c r="SXE46" s="21"/>
      <c r="SXF46" s="52"/>
      <c r="SXG46" s="32"/>
      <c r="SXH46" s="20"/>
      <c r="SXI46" s="14"/>
      <c r="SXJ46" s="14"/>
      <c r="SXK46" s="14"/>
      <c r="SXL46" s="14"/>
      <c r="SXM46" s="17"/>
      <c r="SXN46" s="51"/>
      <c r="SXO46" s="45"/>
      <c r="SXP46" s="53"/>
      <c r="SXQ46" s="44"/>
      <c r="SXR46" s="21"/>
      <c r="SXS46" s="52"/>
      <c r="SXT46" s="32"/>
      <c r="SXU46" s="20"/>
      <c r="SXV46" s="14"/>
      <c r="SXW46" s="14"/>
      <c r="SXX46" s="14"/>
      <c r="SXY46" s="14"/>
      <c r="SXZ46" s="17"/>
      <c r="SYA46" s="51"/>
      <c r="SYB46" s="45"/>
      <c r="SYC46" s="53"/>
      <c r="SYD46" s="44"/>
      <c r="SYE46" s="21"/>
      <c r="SYF46" s="52"/>
      <c r="SYG46" s="32"/>
      <c r="SYH46" s="20"/>
      <c r="SYI46" s="14"/>
      <c r="SYJ46" s="14"/>
      <c r="SYK46" s="14"/>
      <c r="SYL46" s="14"/>
      <c r="SYM46" s="17"/>
      <c r="SYN46" s="51"/>
      <c r="SYO46" s="45"/>
      <c r="SYP46" s="53"/>
      <c r="SYQ46" s="44"/>
      <c r="SYR46" s="21"/>
      <c r="SYS46" s="52"/>
      <c r="SYT46" s="32"/>
      <c r="SYU46" s="20"/>
      <c r="SYV46" s="14"/>
      <c r="SYW46" s="14"/>
      <c r="SYX46" s="14"/>
      <c r="SYY46" s="14"/>
      <c r="SYZ46" s="17"/>
      <c r="SZA46" s="51"/>
      <c r="SZB46" s="45"/>
      <c r="SZC46" s="53"/>
      <c r="SZD46" s="44"/>
      <c r="SZE46" s="21"/>
      <c r="SZF46" s="52"/>
      <c r="SZG46" s="32"/>
      <c r="SZH46" s="20"/>
      <c r="SZI46" s="14"/>
      <c r="SZJ46" s="14"/>
      <c r="SZK46" s="14"/>
      <c r="SZL46" s="14"/>
      <c r="SZM46" s="17"/>
      <c r="SZN46" s="51"/>
      <c r="SZO46" s="45"/>
      <c r="SZP46" s="53"/>
      <c r="SZQ46" s="44"/>
      <c r="SZR46" s="21"/>
      <c r="SZS46" s="52"/>
      <c r="SZT46" s="32"/>
      <c r="SZU46" s="20"/>
      <c r="SZV46" s="14"/>
      <c r="SZW46" s="14"/>
      <c r="SZX46" s="14"/>
      <c r="SZY46" s="14"/>
      <c r="SZZ46" s="17"/>
      <c r="TAA46" s="51"/>
      <c r="TAB46" s="45"/>
      <c r="TAC46" s="53"/>
      <c r="TAD46" s="44"/>
      <c r="TAE46" s="21"/>
      <c r="TAF46" s="52"/>
      <c r="TAG46" s="32"/>
      <c r="TAH46" s="20"/>
      <c r="TAI46" s="14"/>
      <c r="TAJ46" s="14"/>
      <c r="TAK46" s="14"/>
      <c r="TAL46" s="14"/>
      <c r="TAM46" s="17"/>
      <c r="TAN46" s="51"/>
      <c r="TAO46" s="45"/>
      <c r="TAP46" s="53"/>
      <c r="TAQ46" s="44"/>
      <c r="TAR46" s="21"/>
      <c r="TAS46" s="52"/>
      <c r="TAT46" s="32"/>
      <c r="TAU46" s="20"/>
      <c r="TAV46" s="14"/>
      <c r="TAW46" s="14"/>
      <c r="TAX46" s="14"/>
      <c r="TAY46" s="14"/>
      <c r="TAZ46" s="17"/>
      <c r="TBA46" s="51"/>
      <c r="TBB46" s="45"/>
      <c r="TBC46" s="53"/>
      <c r="TBD46" s="44"/>
      <c r="TBE46" s="21"/>
      <c r="TBF46" s="52"/>
      <c r="TBG46" s="32"/>
      <c r="TBH46" s="20"/>
      <c r="TBI46" s="14"/>
      <c r="TBJ46" s="14"/>
      <c r="TBK46" s="14"/>
      <c r="TBL46" s="14"/>
      <c r="TBM46" s="17"/>
      <c r="TBN46" s="51"/>
      <c r="TBO46" s="45"/>
      <c r="TBP46" s="53"/>
      <c r="TBQ46" s="44"/>
      <c r="TBR46" s="21"/>
      <c r="TBS46" s="52"/>
      <c r="TBT46" s="32"/>
      <c r="TBU46" s="20"/>
      <c r="TBV46" s="14"/>
      <c r="TBW46" s="14"/>
      <c r="TBX46" s="14"/>
      <c r="TBY46" s="14"/>
      <c r="TBZ46" s="17"/>
      <c r="TCA46" s="51"/>
      <c r="TCB46" s="45"/>
      <c r="TCC46" s="53"/>
      <c r="TCD46" s="44"/>
      <c r="TCE46" s="21"/>
      <c r="TCF46" s="52"/>
      <c r="TCG46" s="32"/>
      <c r="TCH46" s="20"/>
      <c r="TCI46" s="14"/>
      <c r="TCJ46" s="14"/>
      <c r="TCK46" s="14"/>
      <c r="TCL46" s="14"/>
      <c r="TCM46" s="17"/>
      <c r="TCN46" s="51"/>
      <c r="TCO46" s="45"/>
      <c r="TCP46" s="53"/>
      <c r="TCQ46" s="44"/>
      <c r="TCR46" s="21"/>
      <c r="TCS46" s="52"/>
      <c r="TCT46" s="32"/>
      <c r="TCU46" s="20"/>
      <c r="TCV46" s="14"/>
      <c r="TCW46" s="14"/>
      <c r="TCX46" s="14"/>
      <c r="TCY46" s="14"/>
      <c r="TCZ46" s="17"/>
      <c r="TDA46" s="51"/>
      <c r="TDB46" s="45"/>
      <c r="TDC46" s="53"/>
      <c r="TDD46" s="44"/>
      <c r="TDE46" s="21"/>
      <c r="TDF46" s="52"/>
      <c r="TDG46" s="32"/>
      <c r="TDH46" s="20"/>
      <c r="TDI46" s="14"/>
      <c r="TDJ46" s="14"/>
      <c r="TDK46" s="14"/>
      <c r="TDL46" s="14"/>
      <c r="TDM46" s="17"/>
      <c r="TDN46" s="51"/>
      <c r="TDO46" s="45"/>
      <c r="TDP46" s="53"/>
      <c r="TDQ46" s="44"/>
      <c r="TDR46" s="21"/>
      <c r="TDS46" s="52"/>
      <c r="TDT46" s="32"/>
      <c r="TDU46" s="20"/>
      <c r="TDV46" s="14"/>
      <c r="TDW46" s="14"/>
      <c r="TDX46" s="14"/>
      <c r="TDY46" s="14"/>
      <c r="TDZ46" s="17"/>
      <c r="TEA46" s="51"/>
      <c r="TEB46" s="45"/>
      <c r="TEC46" s="53"/>
      <c r="TED46" s="44"/>
      <c r="TEE46" s="21"/>
      <c r="TEF46" s="52"/>
      <c r="TEG46" s="32"/>
      <c r="TEH46" s="20"/>
      <c r="TEI46" s="14"/>
      <c r="TEJ46" s="14"/>
      <c r="TEK46" s="14"/>
      <c r="TEL46" s="14"/>
      <c r="TEM46" s="17"/>
      <c r="TEN46" s="51"/>
      <c r="TEO46" s="45"/>
      <c r="TEP46" s="53"/>
      <c r="TEQ46" s="44"/>
      <c r="TER46" s="21"/>
      <c r="TES46" s="52"/>
      <c r="TET46" s="32"/>
      <c r="TEU46" s="20"/>
      <c r="TEV46" s="14"/>
      <c r="TEW46" s="14"/>
      <c r="TEX46" s="14"/>
      <c r="TEY46" s="14"/>
      <c r="TEZ46" s="17"/>
      <c r="TFA46" s="51"/>
      <c r="TFB46" s="45"/>
      <c r="TFC46" s="53"/>
      <c r="TFD46" s="44"/>
      <c r="TFE46" s="21"/>
      <c r="TFF46" s="52"/>
      <c r="TFG46" s="32"/>
      <c r="TFH46" s="20"/>
      <c r="TFI46" s="14"/>
      <c r="TFJ46" s="14"/>
      <c r="TFK46" s="14"/>
      <c r="TFL46" s="14"/>
      <c r="TFM46" s="17"/>
      <c r="TFN46" s="51"/>
      <c r="TFO46" s="45"/>
      <c r="TFP46" s="53"/>
      <c r="TFQ46" s="44"/>
      <c r="TFR46" s="21"/>
      <c r="TFS46" s="52"/>
      <c r="TFT46" s="32"/>
      <c r="TFU46" s="20"/>
      <c r="TFV46" s="14"/>
      <c r="TFW46" s="14"/>
      <c r="TFX46" s="14"/>
      <c r="TFY46" s="14"/>
      <c r="TFZ46" s="17"/>
      <c r="TGA46" s="51"/>
      <c r="TGB46" s="45"/>
      <c r="TGC46" s="53"/>
      <c r="TGD46" s="44"/>
      <c r="TGE46" s="21"/>
      <c r="TGF46" s="52"/>
      <c r="TGG46" s="32"/>
      <c r="TGH46" s="20"/>
      <c r="TGI46" s="14"/>
      <c r="TGJ46" s="14"/>
      <c r="TGK46" s="14"/>
      <c r="TGL46" s="14"/>
      <c r="TGM46" s="17"/>
      <c r="TGN46" s="51"/>
      <c r="TGO46" s="45"/>
      <c r="TGP46" s="53"/>
      <c r="TGQ46" s="44"/>
      <c r="TGR46" s="21"/>
      <c r="TGS46" s="52"/>
      <c r="TGT46" s="32"/>
      <c r="TGU46" s="20"/>
      <c r="TGV46" s="14"/>
      <c r="TGW46" s="14"/>
      <c r="TGX46" s="14"/>
      <c r="TGY46" s="14"/>
      <c r="TGZ46" s="17"/>
      <c r="THA46" s="51"/>
      <c r="THB46" s="45"/>
      <c r="THC46" s="53"/>
      <c r="THD46" s="44"/>
      <c r="THE46" s="21"/>
      <c r="THF46" s="52"/>
      <c r="THG46" s="32"/>
      <c r="THH46" s="20"/>
      <c r="THI46" s="14"/>
      <c r="THJ46" s="14"/>
      <c r="THK46" s="14"/>
      <c r="THL46" s="14"/>
      <c r="THM46" s="17"/>
      <c r="THN46" s="51"/>
      <c r="THO46" s="45"/>
      <c r="THP46" s="53"/>
      <c r="THQ46" s="44"/>
      <c r="THR46" s="21"/>
      <c r="THS46" s="52"/>
      <c r="THT46" s="32"/>
      <c r="THU46" s="20"/>
      <c r="THV46" s="14"/>
      <c r="THW46" s="14"/>
      <c r="THX46" s="14"/>
      <c r="THY46" s="14"/>
      <c r="THZ46" s="17"/>
      <c r="TIA46" s="51"/>
      <c r="TIB46" s="45"/>
      <c r="TIC46" s="53"/>
      <c r="TID46" s="44"/>
      <c r="TIE46" s="21"/>
      <c r="TIF46" s="52"/>
      <c r="TIG46" s="32"/>
      <c r="TIH46" s="20"/>
      <c r="TII46" s="14"/>
      <c r="TIJ46" s="14"/>
      <c r="TIK46" s="14"/>
      <c r="TIL46" s="14"/>
      <c r="TIM46" s="17"/>
      <c r="TIN46" s="51"/>
      <c r="TIO46" s="45"/>
      <c r="TIP46" s="53"/>
      <c r="TIQ46" s="44"/>
      <c r="TIR46" s="21"/>
      <c r="TIS46" s="52"/>
      <c r="TIT46" s="32"/>
      <c r="TIU46" s="20"/>
      <c r="TIV46" s="14"/>
      <c r="TIW46" s="14"/>
      <c r="TIX46" s="14"/>
      <c r="TIY46" s="14"/>
      <c r="TIZ46" s="17"/>
      <c r="TJA46" s="51"/>
      <c r="TJB46" s="45"/>
      <c r="TJC46" s="53"/>
      <c r="TJD46" s="44"/>
      <c r="TJE46" s="21"/>
      <c r="TJF46" s="52"/>
      <c r="TJG46" s="32"/>
      <c r="TJH46" s="20"/>
      <c r="TJI46" s="14"/>
      <c r="TJJ46" s="14"/>
      <c r="TJK46" s="14"/>
      <c r="TJL46" s="14"/>
      <c r="TJM46" s="17"/>
      <c r="TJN46" s="51"/>
      <c r="TJO46" s="45"/>
      <c r="TJP46" s="53"/>
      <c r="TJQ46" s="44"/>
      <c r="TJR46" s="21"/>
      <c r="TJS46" s="52"/>
      <c r="TJT46" s="32"/>
      <c r="TJU46" s="20"/>
      <c r="TJV46" s="14"/>
      <c r="TJW46" s="14"/>
      <c r="TJX46" s="14"/>
      <c r="TJY46" s="14"/>
      <c r="TJZ46" s="17"/>
      <c r="TKA46" s="51"/>
      <c r="TKB46" s="45"/>
      <c r="TKC46" s="53"/>
      <c r="TKD46" s="44"/>
      <c r="TKE46" s="21"/>
      <c r="TKF46" s="52"/>
      <c r="TKG46" s="32"/>
      <c r="TKH46" s="20"/>
      <c r="TKI46" s="14"/>
      <c r="TKJ46" s="14"/>
      <c r="TKK46" s="14"/>
      <c r="TKL46" s="14"/>
      <c r="TKM46" s="17"/>
      <c r="TKN46" s="51"/>
      <c r="TKO46" s="45"/>
      <c r="TKP46" s="53"/>
      <c r="TKQ46" s="44"/>
      <c r="TKR46" s="21"/>
      <c r="TKS46" s="52"/>
      <c r="TKT46" s="32"/>
      <c r="TKU46" s="20"/>
      <c r="TKV46" s="14"/>
      <c r="TKW46" s="14"/>
      <c r="TKX46" s="14"/>
      <c r="TKY46" s="14"/>
      <c r="TKZ46" s="17"/>
      <c r="TLA46" s="51"/>
      <c r="TLB46" s="45"/>
      <c r="TLC46" s="53"/>
      <c r="TLD46" s="44"/>
      <c r="TLE46" s="21"/>
      <c r="TLF46" s="52"/>
      <c r="TLG46" s="32"/>
      <c r="TLH46" s="20"/>
      <c r="TLI46" s="14"/>
      <c r="TLJ46" s="14"/>
      <c r="TLK46" s="14"/>
      <c r="TLL46" s="14"/>
      <c r="TLM46" s="17"/>
      <c r="TLN46" s="51"/>
      <c r="TLO46" s="45"/>
      <c r="TLP46" s="53"/>
      <c r="TLQ46" s="44"/>
      <c r="TLR46" s="21"/>
      <c r="TLS46" s="52"/>
      <c r="TLT46" s="32"/>
      <c r="TLU46" s="20"/>
      <c r="TLV46" s="14"/>
      <c r="TLW46" s="14"/>
      <c r="TLX46" s="14"/>
      <c r="TLY46" s="14"/>
      <c r="TLZ46" s="17"/>
      <c r="TMA46" s="51"/>
      <c r="TMB46" s="45"/>
      <c r="TMC46" s="53"/>
      <c r="TMD46" s="44"/>
      <c r="TME46" s="21"/>
      <c r="TMF46" s="52"/>
      <c r="TMG46" s="32"/>
      <c r="TMH46" s="20"/>
      <c r="TMI46" s="14"/>
      <c r="TMJ46" s="14"/>
      <c r="TMK46" s="14"/>
      <c r="TML46" s="14"/>
      <c r="TMM46" s="17"/>
      <c r="TMN46" s="51"/>
      <c r="TMO46" s="45"/>
      <c r="TMP46" s="53"/>
      <c r="TMQ46" s="44"/>
      <c r="TMR46" s="21"/>
      <c r="TMS46" s="52"/>
      <c r="TMT46" s="32"/>
      <c r="TMU46" s="20"/>
      <c r="TMV46" s="14"/>
      <c r="TMW46" s="14"/>
      <c r="TMX46" s="14"/>
      <c r="TMY46" s="14"/>
      <c r="TMZ46" s="17"/>
      <c r="TNA46" s="51"/>
      <c r="TNB46" s="45"/>
      <c r="TNC46" s="53"/>
      <c r="TND46" s="44"/>
      <c r="TNE46" s="21"/>
      <c r="TNF46" s="52"/>
      <c r="TNG46" s="32"/>
      <c r="TNH46" s="20"/>
      <c r="TNI46" s="14"/>
      <c r="TNJ46" s="14"/>
      <c r="TNK46" s="14"/>
      <c r="TNL46" s="14"/>
      <c r="TNM46" s="17"/>
      <c r="TNN46" s="51"/>
      <c r="TNO46" s="45"/>
      <c r="TNP46" s="53"/>
      <c r="TNQ46" s="44"/>
      <c r="TNR46" s="21"/>
      <c r="TNS46" s="52"/>
      <c r="TNT46" s="32"/>
      <c r="TNU46" s="20"/>
      <c r="TNV46" s="14"/>
      <c r="TNW46" s="14"/>
      <c r="TNX46" s="14"/>
      <c r="TNY46" s="14"/>
      <c r="TNZ46" s="17"/>
      <c r="TOA46" s="51"/>
      <c r="TOB46" s="45"/>
      <c r="TOC46" s="53"/>
      <c r="TOD46" s="44"/>
      <c r="TOE46" s="21"/>
      <c r="TOF46" s="52"/>
      <c r="TOG46" s="32"/>
      <c r="TOH46" s="20"/>
      <c r="TOI46" s="14"/>
      <c r="TOJ46" s="14"/>
      <c r="TOK46" s="14"/>
      <c r="TOL46" s="14"/>
      <c r="TOM46" s="17"/>
      <c r="TON46" s="51"/>
      <c r="TOO46" s="45"/>
      <c r="TOP46" s="53"/>
      <c r="TOQ46" s="44"/>
      <c r="TOR46" s="21"/>
      <c r="TOS46" s="52"/>
      <c r="TOT46" s="32"/>
      <c r="TOU46" s="20"/>
      <c r="TOV46" s="14"/>
      <c r="TOW46" s="14"/>
      <c r="TOX46" s="14"/>
      <c r="TOY46" s="14"/>
      <c r="TOZ46" s="17"/>
      <c r="TPA46" s="51"/>
      <c r="TPB46" s="45"/>
      <c r="TPC46" s="53"/>
      <c r="TPD46" s="44"/>
      <c r="TPE46" s="21"/>
      <c r="TPF46" s="52"/>
      <c r="TPG46" s="32"/>
      <c r="TPH46" s="20"/>
      <c r="TPI46" s="14"/>
      <c r="TPJ46" s="14"/>
      <c r="TPK46" s="14"/>
      <c r="TPL46" s="14"/>
      <c r="TPM46" s="17"/>
      <c r="TPN46" s="51"/>
      <c r="TPO46" s="45"/>
      <c r="TPP46" s="53"/>
      <c r="TPQ46" s="44"/>
      <c r="TPR46" s="21"/>
      <c r="TPS46" s="52"/>
      <c r="TPT46" s="32"/>
      <c r="TPU46" s="20"/>
      <c r="TPV46" s="14"/>
      <c r="TPW46" s="14"/>
      <c r="TPX46" s="14"/>
      <c r="TPY46" s="14"/>
      <c r="TPZ46" s="17"/>
      <c r="TQA46" s="51"/>
      <c r="TQB46" s="45"/>
      <c r="TQC46" s="53"/>
      <c r="TQD46" s="44"/>
      <c r="TQE46" s="21"/>
      <c r="TQF46" s="52"/>
      <c r="TQG46" s="32"/>
      <c r="TQH46" s="20"/>
      <c r="TQI46" s="14"/>
      <c r="TQJ46" s="14"/>
      <c r="TQK46" s="14"/>
      <c r="TQL46" s="14"/>
      <c r="TQM46" s="17"/>
      <c r="TQN46" s="51"/>
      <c r="TQO46" s="45"/>
      <c r="TQP46" s="53"/>
      <c r="TQQ46" s="44"/>
      <c r="TQR46" s="21"/>
      <c r="TQS46" s="52"/>
      <c r="TQT46" s="32"/>
      <c r="TQU46" s="20"/>
      <c r="TQV46" s="14"/>
      <c r="TQW46" s="14"/>
      <c r="TQX46" s="14"/>
      <c r="TQY46" s="14"/>
      <c r="TQZ46" s="17"/>
      <c r="TRA46" s="51"/>
      <c r="TRB46" s="45"/>
      <c r="TRC46" s="53"/>
      <c r="TRD46" s="44"/>
      <c r="TRE46" s="21"/>
      <c r="TRF46" s="52"/>
      <c r="TRG46" s="32"/>
      <c r="TRH46" s="20"/>
      <c r="TRI46" s="14"/>
      <c r="TRJ46" s="14"/>
      <c r="TRK46" s="14"/>
      <c r="TRL46" s="14"/>
      <c r="TRM46" s="17"/>
      <c r="TRN46" s="51"/>
      <c r="TRO46" s="45"/>
      <c r="TRP46" s="53"/>
      <c r="TRQ46" s="44"/>
      <c r="TRR46" s="21"/>
      <c r="TRS46" s="52"/>
      <c r="TRT46" s="32"/>
      <c r="TRU46" s="20"/>
      <c r="TRV46" s="14"/>
      <c r="TRW46" s="14"/>
      <c r="TRX46" s="14"/>
      <c r="TRY46" s="14"/>
      <c r="TRZ46" s="17"/>
      <c r="TSA46" s="51"/>
      <c r="TSB46" s="45"/>
      <c r="TSC46" s="53"/>
      <c r="TSD46" s="44"/>
      <c r="TSE46" s="21"/>
      <c r="TSF46" s="52"/>
      <c r="TSG46" s="32"/>
      <c r="TSH46" s="20"/>
      <c r="TSI46" s="14"/>
      <c r="TSJ46" s="14"/>
      <c r="TSK46" s="14"/>
      <c r="TSL46" s="14"/>
      <c r="TSM46" s="17"/>
      <c r="TSN46" s="51"/>
      <c r="TSO46" s="45"/>
      <c r="TSP46" s="53"/>
      <c r="TSQ46" s="44"/>
      <c r="TSR46" s="21"/>
      <c r="TSS46" s="52"/>
      <c r="TST46" s="32"/>
      <c r="TSU46" s="20"/>
      <c r="TSV46" s="14"/>
      <c r="TSW46" s="14"/>
      <c r="TSX46" s="14"/>
      <c r="TSY46" s="14"/>
      <c r="TSZ46" s="17"/>
      <c r="TTA46" s="51"/>
      <c r="TTB46" s="45"/>
      <c r="TTC46" s="53"/>
      <c r="TTD46" s="44"/>
      <c r="TTE46" s="21"/>
      <c r="TTF46" s="52"/>
      <c r="TTG46" s="32"/>
      <c r="TTH46" s="20"/>
      <c r="TTI46" s="14"/>
      <c r="TTJ46" s="14"/>
      <c r="TTK46" s="14"/>
      <c r="TTL46" s="14"/>
      <c r="TTM46" s="17"/>
      <c r="TTN46" s="51"/>
      <c r="TTO46" s="45"/>
      <c r="TTP46" s="53"/>
      <c r="TTQ46" s="44"/>
      <c r="TTR46" s="21"/>
      <c r="TTS46" s="52"/>
      <c r="TTT46" s="32"/>
      <c r="TTU46" s="20"/>
      <c r="TTV46" s="14"/>
      <c r="TTW46" s="14"/>
      <c r="TTX46" s="14"/>
      <c r="TTY46" s="14"/>
      <c r="TTZ46" s="17"/>
      <c r="TUA46" s="51"/>
      <c r="TUB46" s="45"/>
      <c r="TUC46" s="53"/>
      <c r="TUD46" s="44"/>
      <c r="TUE46" s="21"/>
      <c r="TUF46" s="52"/>
      <c r="TUG46" s="32"/>
      <c r="TUH46" s="20"/>
      <c r="TUI46" s="14"/>
      <c r="TUJ46" s="14"/>
      <c r="TUK46" s="14"/>
      <c r="TUL46" s="14"/>
      <c r="TUM46" s="17"/>
      <c r="TUN46" s="51"/>
      <c r="TUO46" s="45"/>
      <c r="TUP46" s="53"/>
      <c r="TUQ46" s="44"/>
      <c r="TUR46" s="21"/>
      <c r="TUS46" s="52"/>
      <c r="TUT46" s="32"/>
      <c r="TUU46" s="20"/>
      <c r="TUV46" s="14"/>
      <c r="TUW46" s="14"/>
      <c r="TUX46" s="14"/>
      <c r="TUY46" s="14"/>
      <c r="TUZ46" s="17"/>
      <c r="TVA46" s="51"/>
      <c r="TVB46" s="45"/>
      <c r="TVC46" s="53"/>
      <c r="TVD46" s="44"/>
      <c r="TVE46" s="21"/>
      <c r="TVF46" s="52"/>
      <c r="TVG46" s="32"/>
      <c r="TVH46" s="20"/>
      <c r="TVI46" s="14"/>
      <c r="TVJ46" s="14"/>
      <c r="TVK46" s="14"/>
      <c r="TVL46" s="14"/>
      <c r="TVM46" s="17"/>
      <c r="TVN46" s="51"/>
      <c r="TVO46" s="45"/>
      <c r="TVP46" s="53"/>
      <c r="TVQ46" s="44"/>
      <c r="TVR46" s="21"/>
      <c r="TVS46" s="52"/>
      <c r="TVT46" s="32"/>
      <c r="TVU46" s="20"/>
      <c r="TVV46" s="14"/>
      <c r="TVW46" s="14"/>
      <c r="TVX46" s="14"/>
      <c r="TVY46" s="14"/>
      <c r="TVZ46" s="17"/>
      <c r="TWA46" s="51"/>
      <c r="TWB46" s="45"/>
      <c r="TWC46" s="53"/>
      <c r="TWD46" s="44"/>
      <c r="TWE46" s="21"/>
      <c r="TWF46" s="52"/>
      <c r="TWG46" s="32"/>
      <c r="TWH46" s="20"/>
      <c r="TWI46" s="14"/>
      <c r="TWJ46" s="14"/>
      <c r="TWK46" s="14"/>
      <c r="TWL46" s="14"/>
      <c r="TWM46" s="17"/>
      <c r="TWN46" s="51"/>
      <c r="TWO46" s="45"/>
      <c r="TWP46" s="53"/>
      <c r="TWQ46" s="44"/>
      <c r="TWR46" s="21"/>
      <c r="TWS46" s="52"/>
      <c r="TWT46" s="32"/>
      <c r="TWU46" s="20"/>
      <c r="TWV46" s="14"/>
      <c r="TWW46" s="14"/>
      <c r="TWX46" s="14"/>
      <c r="TWY46" s="14"/>
      <c r="TWZ46" s="17"/>
      <c r="TXA46" s="51"/>
      <c r="TXB46" s="45"/>
      <c r="TXC46" s="53"/>
      <c r="TXD46" s="44"/>
      <c r="TXE46" s="21"/>
      <c r="TXF46" s="52"/>
      <c r="TXG46" s="32"/>
      <c r="TXH46" s="20"/>
      <c r="TXI46" s="14"/>
      <c r="TXJ46" s="14"/>
      <c r="TXK46" s="14"/>
      <c r="TXL46" s="14"/>
      <c r="TXM46" s="17"/>
      <c r="TXN46" s="51"/>
      <c r="TXO46" s="45"/>
      <c r="TXP46" s="53"/>
      <c r="TXQ46" s="44"/>
      <c r="TXR46" s="21"/>
      <c r="TXS46" s="52"/>
      <c r="TXT46" s="32"/>
      <c r="TXU46" s="20"/>
      <c r="TXV46" s="14"/>
      <c r="TXW46" s="14"/>
      <c r="TXX46" s="14"/>
      <c r="TXY46" s="14"/>
      <c r="TXZ46" s="17"/>
      <c r="TYA46" s="51"/>
      <c r="TYB46" s="45"/>
      <c r="TYC46" s="53"/>
      <c r="TYD46" s="44"/>
      <c r="TYE46" s="21"/>
      <c r="TYF46" s="52"/>
      <c r="TYG46" s="32"/>
      <c r="TYH46" s="20"/>
      <c r="TYI46" s="14"/>
      <c r="TYJ46" s="14"/>
      <c r="TYK46" s="14"/>
      <c r="TYL46" s="14"/>
      <c r="TYM46" s="17"/>
      <c r="TYN46" s="51"/>
      <c r="TYO46" s="45"/>
      <c r="TYP46" s="53"/>
      <c r="TYQ46" s="44"/>
      <c r="TYR46" s="21"/>
      <c r="TYS46" s="52"/>
      <c r="TYT46" s="32"/>
      <c r="TYU46" s="20"/>
      <c r="TYV46" s="14"/>
      <c r="TYW46" s="14"/>
      <c r="TYX46" s="14"/>
      <c r="TYY46" s="14"/>
      <c r="TYZ46" s="17"/>
      <c r="TZA46" s="51"/>
      <c r="TZB46" s="45"/>
      <c r="TZC46" s="53"/>
      <c r="TZD46" s="44"/>
      <c r="TZE46" s="21"/>
      <c r="TZF46" s="52"/>
      <c r="TZG46" s="32"/>
      <c r="TZH46" s="20"/>
      <c r="TZI46" s="14"/>
      <c r="TZJ46" s="14"/>
      <c r="TZK46" s="14"/>
      <c r="TZL46" s="14"/>
      <c r="TZM46" s="17"/>
      <c r="TZN46" s="51"/>
      <c r="TZO46" s="45"/>
      <c r="TZP46" s="53"/>
      <c r="TZQ46" s="44"/>
      <c r="TZR46" s="21"/>
      <c r="TZS46" s="52"/>
      <c r="TZT46" s="32"/>
      <c r="TZU46" s="20"/>
      <c r="TZV46" s="14"/>
      <c r="TZW46" s="14"/>
      <c r="TZX46" s="14"/>
      <c r="TZY46" s="14"/>
      <c r="TZZ46" s="17"/>
      <c r="UAA46" s="51"/>
      <c r="UAB46" s="45"/>
      <c r="UAC46" s="53"/>
      <c r="UAD46" s="44"/>
      <c r="UAE46" s="21"/>
      <c r="UAF46" s="52"/>
      <c r="UAG46" s="32"/>
      <c r="UAH46" s="20"/>
      <c r="UAI46" s="14"/>
      <c r="UAJ46" s="14"/>
      <c r="UAK46" s="14"/>
      <c r="UAL46" s="14"/>
      <c r="UAM46" s="17"/>
      <c r="UAN46" s="51"/>
      <c r="UAO46" s="45"/>
      <c r="UAP46" s="53"/>
      <c r="UAQ46" s="44"/>
      <c r="UAR46" s="21"/>
      <c r="UAS46" s="52"/>
      <c r="UAT46" s="32"/>
      <c r="UAU46" s="20"/>
      <c r="UAV46" s="14"/>
      <c r="UAW46" s="14"/>
      <c r="UAX46" s="14"/>
      <c r="UAY46" s="14"/>
      <c r="UAZ46" s="17"/>
      <c r="UBA46" s="51"/>
      <c r="UBB46" s="45"/>
      <c r="UBC46" s="53"/>
      <c r="UBD46" s="44"/>
      <c r="UBE46" s="21"/>
      <c r="UBF46" s="52"/>
      <c r="UBG46" s="32"/>
      <c r="UBH46" s="20"/>
      <c r="UBI46" s="14"/>
      <c r="UBJ46" s="14"/>
      <c r="UBK46" s="14"/>
      <c r="UBL46" s="14"/>
      <c r="UBM46" s="17"/>
      <c r="UBN46" s="51"/>
      <c r="UBO46" s="45"/>
      <c r="UBP46" s="53"/>
      <c r="UBQ46" s="44"/>
      <c r="UBR46" s="21"/>
      <c r="UBS46" s="52"/>
      <c r="UBT46" s="32"/>
      <c r="UBU46" s="20"/>
      <c r="UBV46" s="14"/>
      <c r="UBW46" s="14"/>
      <c r="UBX46" s="14"/>
      <c r="UBY46" s="14"/>
      <c r="UBZ46" s="17"/>
      <c r="UCA46" s="51"/>
      <c r="UCB46" s="45"/>
      <c r="UCC46" s="53"/>
      <c r="UCD46" s="44"/>
      <c r="UCE46" s="21"/>
      <c r="UCF46" s="52"/>
      <c r="UCG46" s="32"/>
      <c r="UCH46" s="20"/>
      <c r="UCI46" s="14"/>
      <c r="UCJ46" s="14"/>
      <c r="UCK46" s="14"/>
      <c r="UCL46" s="14"/>
      <c r="UCM46" s="17"/>
      <c r="UCN46" s="51"/>
      <c r="UCO46" s="45"/>
      <c r="UCP46" s="53"/>
      <c r="UCQ46" s="44"/>
      <c r="UCR46" s="21"/>
      <c r="UCS46" s="52"/>
      <c r="UCT46" s="32"/>
      <c r="UCU46" s="20"/>
      <c r="UCV46" s="14"/>
      <c r="UCW46" s="14"/>
      <c r="UCX46" s="14"/>
      <c r="UCY46" s="14"/>
      <c r="UCZ46" s="17"/>
      <c r="UDA46" s="51"/>
      <c r="UDB46" s="45"/>
      <c r="UDC46" s="53"/>
      <c r="UDD46" s="44"/>
      <c r="UDE46" s="21"/>
      <c r="UDF46" s="52"/>
      <c r="UDG46" s="32"/>
      <c r="UDH46" s="20"/>
      <c r="UDI46" s="14"/>
      <c r="UDJ46" s="14"/>
      <c r="UDK46" s="14"/>
      <c r="UDL46" s="14"/>
      <c r="UDM46" s="17"/>
      <c r="UDN46" s="51"/>
      <c r="UDO46" s="45"/>
      <c r="UDP46" s="53"/>
      <c r="UDQ46" s="44"/>
      <c r="UDR46" s="21"/>
      <c r="UDS46" s="52"/>
      <c r="UDT46" s="32"/>
      <c r="UDU46" s="20"/>
      <c r="UDV46" s="14"/>
      <c r="UDW46" s="14"/>
      <c r="UDX46" s="14"/>
      <c r="UDY46" s="14"/>
      <c r="UDZ46" s="17"/>
      <c r="UEA46" s="51"/>
      <c r="UEB46" s="45"/>
      <c r="UEC46" s="53"/>
      <c r="UED46" s="44"/>
      <c r="UEE46" s="21"/>
      <c r="UEF46" s="52"/>
      <c r="UEG46" s="32"/>
      <c r="UEH46" s="20"/>
      <c r="UEI46" s="14"/>
      <c r="UEJ46" s="14"/>
      <c r="UEK46" s="14"/>
      <c r="UEL46" s="14"/>
      <c r="UEM46" s="17"/>
      <c r="UEN46" s="51"/>
      <c r="UEO46" s="45"/>
      <c r="UEP46" s="53"/>
      <c r="UEQ46" s="44"/>
      <c r="UER46" s="21"/>
      <c r="UES46" s="52"/>
      <c r="UET46" s="32"/>
      <c r="UEU46" s="20"/>
      <c r="UEV46" s="14"/>
      <c r="UEW46" s="14"/>
      <c r="UEX46" s="14"/>
      <c r="UEY46" s="14"/>
      <c r="UEZ46" s="17"/>
      <c r="UFA46" s="51"/>
      <c r="UFB46" s="45"/>
      <c r="UFC46" s="53"/>
      <c r="UFD46" s="44"/>
      <c r="UFE46" s="21"/>
      <c r="UFF46" s="52"/>
      <c r="UFG46" s="32"/>
      <c r="UFH46" s="20"/>
      <c r="UFI46" s="14"/>
      <c r="UFJ46" s="14"/>
      <c r="UFK46" s="14"/>
      <c r="UFL46" s="14"/>
      <c r="UFM46" s="17"/>
      <c r="UFN46" s="51"/>
      <c r="UFO46" s="45"/>
      <c r="UFP46" s="53"/>
      <c r="UFQ46" s="44"/>
      <c r="UFR46" s="21"/>
      <c r="UFS46" s="52"/>
      <c r="UFT46" s="32"/>
      <c r="UFU46" s="20"/>
      <c r="UFV46" s="14"/>
      <c r="UFW46" s="14"/>
      <c r="UFX46" s="14"/>
      <c r="UFY46" s="14"/>
      <c r="UFZ46" s="17"/>
      <c r="UGA46" s="51"/>
      <c r="UGB46" s="45"/>
      <c r="UGC46" s="53"/>
      <c r="UGD46" s="44"/>
      <c r="UGE46" s="21"/>
      <c r="UGF46" s="52"/>
      <c r="UGG46" s="32"/>
      <c r="UGH46" s="20"/>
      <c r="UGI46" s="14"/>
      <c r="UGJ46" s="14"/>
      <c r="UGK46" s="14"/>
      <c r="UGL46" s="14"/>
      <c r="UGM46" s="17"/>
      <c r="UGN46" s="51"/>
      <c r="UGO46" s="45"/>
      <c r="UGP46" s="53"/>
      <c r="UGQ46" s="44"/>
      <c r="UGR46" s="21"/>
      <c r="UGS46" s="52"/>
      <c r="UGT46" s="32"/>
      <c r="UGU46" s="20"/>
      <c r="UGV46" s="14"/>
      <c r="UGW46" s="14"/>
      <c r="UGX46" s="14"/>
      <c r="UGY46" s="14"/>
      <c r="UGZ46" s="17"/>
      <c r="UHA46" s="51"/>
      <c r="UHB46" s="45"/>
      <c r="UHC46" s="53"/>
      <c r="UHD46" s="44"/>
      <c r="UHE46" s="21"/>
      <c r="UHF46" s="52"/>
      <c r="UHG46" s="32"/>
      <c r="UHH46" s="20"/>
      <c r="UHI46" s="14"/>
      <c r="UHJ46" s="14"/>
      <c r="UHK46" s="14"/>
      <c r="UHL46" s="14"/>
      <c r="UHM46" s="17"/>
      <c r="UHN46" s="51"/>
      <c r="UHO46" s="45"/>
      <c r="UHP46" s="53"/>
      <c r="UHQ46" s="44"/>
      <c r="UHR46" s="21"/>
      <c r="UHS46" s="52"/>
      <c r="UHT46" s="32"/>
      <c r="UHU46" s="20"/>
      <c r="UHV46" s="14"/>
      <c r="UHW46" s="14"/>
      <c r="UHX46" s="14"/>
      <c r="UHY46" s="14"/>
      <c r="UHZ46" s="17"/>
      <c r="UIA46" s="51"/>
      <c r="UIB46" s="45"/>
      <c r="UIC46" s="53"/>
      <c r="UID46" s="44"/>
      <c r="UIE46" s="21"/>
      <c r="UIF46" s="52"/>
      <c r="UIG46" s="32"/>
      <c r="UIH46" s="20"/>
      <c r="UII46" s="14"/>
      <c r="UIJ46" s="14"/>
      <c r="UIK46" s="14"/>
      <c r="UIL46" s="14"/>
      <c r="UIM46" s="17"/>
      <c r="UIN46" s="51"/>
      <c r="UIO46" s="45"/>
      <c r="UIP46" s="53"/>
      <c r="UIQ46" s="44"/>
      <c r="UIR46" s="21"/>
      <c r="UIS46" s="52"/>
      <c r="UIT46" s="32"/>
      <c r="UIU46" s="20"/>
      <c r="UIV46" s="14"/>
      <c r="UIW46" s="14"/>
      <c r="UIX46" s="14"/>
      <c r="UIY46" s="14"/>
      <c r="UIZ46" s="17"/>
      <c r="UJA46" s="51"/>
      <c r="UJB46" s="45"/>
      <c r="UJC46" s="53"/>
      <c r="UJD46" s="44"/>
      <c r="UJE46" s="21"/>
      <c r="UJF46" s="52"/>
      <c r="UJG46" s="32"/>
      <c r="UJH46" s="20"/>
      <c r="UJI46" s="14"/>
      <c r="UJJ46" s="14"/>
      <c r="UJK46" s="14"/>
      <c r="UJL46" s="14"/>
      <c r="UJM46" s="17"/>
      <c r="UJN46" s="51"/>
      <c r="UJO46" s="45"/>
      <c r="UJP46" s="53"/>
      <c r="UJQ46" s="44"/>
      <c r="UJR46" s="21"/>
      <c r="UJS46" s="52"/>
      <c r="UJT46" s="32"/>
      <c r="UJU46" s="20"/>
      <c r="UJV46" s="14"/>
      <c r="UJW46" s="14"/>
      <c r="UJX46" s="14"/>
      <c r="UJY46" s="14"/>
      <c r="UJZ46" s="17"/>
      <c r="UKA46" s="51"/>
      <c r="UKB46" s="45"/>
      <c r="UKC46" s="53"/>
      <c r="UKD46" s="44"/>
      <c r="UKE46" s="21"/>
      <c r="UKF46" s="52"/>
      <c r="UKG46" s="32"/>
      <c r="UKH46" s="20"/>
      <c r="UKI46" s="14"/>
      <c r="UKJ46" s="14"/>
      <c r="UKK46" s="14"/>
      <c r="UKL46" s="14"/>
      <c r="UKM46" s="17"/>
      <c r="UKN46" s="51"/>
      <c r="UKO46" s="45"/>
      <c r="UKP46" s="53"/>
      <c r="UKQ46" s="44"/>
      <c r="UKR46" s="21"/>
      <c r="UKS46" s="52"/>
      <c r="UKT46" s="32"/>
      <c r="UKU46" s="20"/>
      <c r="UKV46" s="14"/>
      <c r="UKW46" s="14"/>
      <c r="UKX46" s="14"/>
      <c r="UKY46" s="14"/>
      <c r="UKZ46" s="17"/>
      <c r="ULA46" s="51"/>
      <c r="ULB46" s="45"/>
      <c r="ULC46" s="53"/>
      <c r="ULD46" s="44"/>
      <c r="ULE46" s="21"/>
      <c r="ULF46" s="52"/>
      <c r="ULG46" s="32"/>
      <c r="ULH46" s="20"/>
      <c r="ULI46" s="14"/>
      <c r="ULJ46" s="14"/>
      <c r="ULK46" s="14"/>
      <c r="ULL46" s="14"/>
      <c r="ULM46" s="17"/>
      <c r="ULN46" s="51"/>
      <c r="ULO46" s="45"/>
      <c r="ULP46" s="53"/>
      <c r="ULQ46" s="44"/>
      <c r="ULR46" s="21"/>
      <c r="ULS46" s="52"/>
      <c r="ULT46" s="32"/>
      <c r="ULU46" s="20"/>
      <c r="ULV46" s="14"/>
      <c r="ULW46" s="14"/>
      <c r="ULX46" s="14"/>
      <c r="ULY46" s="14"/>
      <c r="ULZ46" s="17"/>
      <c r="UMA46" s="51"/>
      <c r="UMB46" s="45"/>
      <c r="UMC46" s="53"/>
      <c r="UMD46" s="44"/>
      <c r="UME46" s="21"/>
      <c r="UMF46" s="52"/>
      <c r="UMG46" s="32"/>
      <c r="UMH46" s="20"/>
      <c r="UMI46" s="14"/>
      <c r="UMJ46" s="14"/>
      <c r="UMK46" s="14"/>
      <c r="UML46" s="14"/>
      <c r="UMM46" s="17"/>
      <c r="UMN46" s="51"/>
      <c r="UMO46" s="45"/>
      <c r="UMP46" s="53"/>
      <c r="UMQ46" s="44"/>
      <c r="UMR46" s="21"/>
      <c r="UMS46" s="52"/>
      <c r="UMT46" s="32"/>
      <c r="UMU46" s="20"/>
      <c r="UMV46" s="14"/>
      <c r="UMW46" s="14"/>
      <c r="UMX46" s="14"/>
      <c r="UMY46" s="14"/>
      <c r="UMZ46" s="17"/>
      <c r="UNA46" s="51"/>
      <c r="UNB46" s="45"/>
      <c r="UNC46" s="53"/>
      <c r="UND46" s="44"/>
      <c r="UNE46" s="21"/>
      <c r="UNF46" s="52"/>
      <c r="UNG46" s="32"/>
      <c r="UNH46" s="20"/>
      <c r="UNI46" s="14"/>
      <c r="UNJ46" s="14"/>
      <c r="UNK46" s="14"/>
      <c r="UNL46" s="14"/>
      <c r="UNM46" s="17"/>
      <c r="UNN46" s="51"/>
      <c r="UNO46" s="45"/>
      <c r="UNP46" s="53"/>
      <c r="UNQ46" s="44"/>
      <c r="UNR46" s="21"/>
      <c r="UNS46" s="52"/>
      <c r="UNT46" s="32"/>
      <c r="UNU46" s="20"/>
      <c r="UNV46" s="14"/>
      <c r="UNW46" s="14"/>
      <c r="UNX46" s="14"/>
      <c r="UNY46" s="14"/>
      <c r="UNZ46" s="17"/>
      <c r="UOA46" s="51"/>
      <c r="UOB46" s="45"/>
      <c r="UOC46" s="53"/>
      <c r="UOD46" s="44"/>
      <c r="UOE46" s="21"/>
      <c r="UOF46" s="52"/>
      <c r="UOG46" s="32"/>
      <c r="UOH46" s="20"/>
      <c r="UOI46" s="14"/>
      <c r="UOJ46" s="14"/>
      <c r="UOK46" s="14"/>
      <c r="UOL46" s="14"/>
      <c r="UOM46" s="17"/>
      <c r="UON46" s="51"/>
      <c r="UOO46" s="45"/>
      <c r="UOP46" s="53"/>
      <c r="UOQ46" s="44"/>
      <c r="UOR46" s="21"/>
      <c r="UOS46" s="52"/>
      <c r="UOT46" s="32"/>
      <c r="UOU46" s="20"/>
      <c r="UOV46" s="14"/>
      <c r="UOW46" s="14"/>
      <c r="UOX46" s="14"/>
      <c r="UOY46" s="14"/>
      <c r="UOZ46" s="17"/>
      <c r="UPA46" s="51"/>
      <c r="UPB46" s="45"/>
      <c r="UPC46" s="53"/>
      <c r="UPD46" s="44"/>
      <c r="UPE46" s="21"/>
      <c r="UPF46" s="52"/>
      <c r="UPG46" s="32"/>
      <c r="UPH46" s="20"/>
      <c r="UPI46" s="14"/>
      <c r="UPJ46" s="14"/>
      <c r="UPK46" s="14"/>
      <c r="UPL46" s="14"/>
      <c r="UPM46" s="17"/>
      <c r="UPN46" s="51"/>
      <c r="UPO46" s="45"/>
      <c r="UPP46" s="53"/>
      <c r="UPQ46" s="44"/>
      <c r="UPR46" s="21"/>
      <c r="UPS46" s="52"/>
      <c r="UPT46" s="32"/>
      <c r="UPU46" s="20"/>
      <c r="UPV46" s="14"/>
      <c r="UPW46" s="14"/>
      <c r="UPX46" s="14"/>
      <c r="UPY46" s="14"/>
      <c r="UPZ46" s="17"/>
      <c r="UQA46" s="51"/>
      <c r="UQB46" s="45"/>
      <c r="UQC46" s="53"/>
      <c r="UQD46" s="44"/>
      <c r="UQE46" s="21"/>
      <c r="UQF46" s="52"/>
      <c r="UQG46" s="32"/>
      <c r="UQH46" s="20"/>
      <c r="UQI46" s="14"/>
      <c r="UQJ46" s="14"/>
      <c r="UQK46" s="14"/>
      <c r="UQL46" s="14"/>
      <c r="UQM46" s="17"/>
      <c r="UQN46" s="51"/>
      <c r="UQO46" s="45"/>
      <c r="UQP46" s="53"/>
      <c r="UQQ46" s="44"/>
      <c r="UQR46" s="21"/>
      <c r="UQS46" s="52"/>
      <c r="UQT46" s="32"/>
      <c r="UQU46" s="20"/>
      <c r="UQV46" s="14"/>
      <c r="UQW46" s="14"/>
      <c r="UQX46" s="14"/>
      <c r="UQY46" s="14"/>
      <c r="UQZ46" s="17"/>
      <c r="URA46" s="51"/>
      <c r="URB46" s="45"/>
      <c r="URC46" s="53"/>
      <c r="URD46" s="44"/>
      <c r="URE46" s="21"/>
      <c r="URF46" s="52"/>
      <c r="URG46" s="32"/>
      <c r="URH46" s="20"/>
      <c r="URI46" s="14"/>
      <c r="URJ46" s="14"/>
      <c r="URK46" s="14"/>
      <c r="URL46" s="14"/>
      <c r="URM46" s="17"/>
      <c r="URN46" s="51"/>
      <c r="URO46" s="45"/>
      <c r="URP46" s="53"/>
      <c r="URQ46" s="44"/>
      <c r="URR46" s="21"/>
      <c r="URS46" s="52"/>
      <c r="URT46" s="32"/>
      <c r="URU46" s="20"/>
      <c r="URV46" s="14"/>
      <c r="URW46" s="14"/>
      <c r="URX46" s="14"/>
      <c r="URY46" s="14"/>
      <c r="URZ46" s="17"/>
      <c r="USA46" s="51"/>
      <c r="USB46" s="45"/>
      <c r="USC46" s="53"/>
      <c r="USD46" s="44"/>
      <c r="USE46" s="21"/>
      <c r="USF46" s="52"/>
      <c r="USG46" s="32"/>
      <c r="USH46" s="20"/>
      <c r="USI46" s="14"/>
      <c r="USJ46" s="14"/>
      <c r="USK46" s="14"/>
      <c r="USL46" s="14"/>
      <c r="USM46" s="17"/>
      <c r="USN46" s="51"/>
      <c r="USO46" s="45"/>
      <c r="USP46" s="53"/>
      <c r="USQ46" s="44"/>
      <c r="USR46" s="21"/>
      <c r="USS46" s="52"/>
      <c r="UST46" s="32"/>
      <c r="USU46" s="20"/>
      <c r="USV46" s="14"/>
      <c r="USW46" s="14"/>
      <c r="USX46" s="14"/>
      <c r="USY46" s="14"/>
      <c r="USZ46" s="17"/>
      <c r="UTA46" s="51"/>
      <c r="UTB46" s="45"/>
      <c r="UTC46" s="53"/>
      <c r="UTD46" s="44"/>
      <c r="UTE46" s="21"/>
      <c r="UTF46" s="52"/>
      <c r="UTG46" s="32"/>
      <c r="UTH46" s="20"/>
      <c r="UTI46" s="14"/>
      <c r="UTJ46" s="14"/>
      <c r="UTK46" s="14"/>
      <c r="UTL46" s="14"/>
      <c r="UTM46" s="17"/>
      <c r="UTN46" s="51"/>
      <c r="UTO46" s="45"/>
      <c r="UTP46" s="53"/>
      <c r="UTQ46" s="44"/>
      <c r="UTR46" s="21"/>
      <c r="UTS46" s="52"/>
      <c r="UTT46" s="32"/>
      <c r="UTU46" s="20"/>
      <c r="UTV46" s="14"/>
      <c r="UTW46" s="14"/>
      <c r="UTX46" s="14"/>
      <c r="UTY46" s="14"/>
      <c r="UTZ46" s="17"/>
      <c r="UUA46" s="51"/>
      <c r="UUB46" s="45"/>
      <c r="UUC46" s="53"/>
      <c r="UUD46" s="44"/>
      <c r="UUE46" s="21"/>
      <c r="UUF46" s="52"/>
      <c r="UUG46" s="32"/>
      <c r="UUH46" s="20"/>
      <c r="UUI46" s="14"/>
      <c r="UUJ46" s="14"/>
      <c r="UUK46" s="14"/>
      <c r="UUL46" s="14"/>
      <c r="UUM46" s="17"/>
      <c r="UUN46" s="51"/>
      <c r="UUO46" s="45"/>
      <c r="UUP46" s="53"/>
      <c r="UUQ46" s="44"/>
      <c r="UUR46" s="21"/>
      <c r="UUS46" s="52"/>
      <c r="UUT46" s="32"/>
      <c r="UUU46" s="20"/>
      <c r="UUV46" s="14"/>
      <c r="UUW46" s="14"/>
      <c r="UUX46" s="14"/>
      <c r="UUY46" s="14"/>
      <c r="UUZ46" s="17"/>
      <c r="UVA46" s="51"/>
      <c r="UVB46" s="45"/>
      <c r="UVC46" s="53"/>
      <c r="UVD46" s="44"/>
      <c r="UVE46" s="21"/>
      <c r="UVF46" s="52"/>
      <c r="UVG46" s="32"/>
      <c r="UVH46" s="20"/>
      <c r="UVI46" s="14"/>
      <c r="UVJ46" s="14"/>
      <c r="UVK46" s="14"/>
      <c r="UVL46" s="14"/>
      <c r="UVM46" s="17"/>
      <c r="UVN46" s="51"/>
      <c r="UVO46" s="45"/>
      <c r="UVP46" s="53"/>
      <c r="UVQ46" s="44"/>
      <c r="UVR46" s="21"/>
      <c r="UVS46" s="52"/>
      <c r="UVT46" s="32"/>
      <c r="UVU46" s="20"/>
      <c r="UVV46" s="14"/>
      <c r="UVW46" s="14"/>
      <c r="UVX46" s="14"/>
      <c r="UVY46" s="14"/>
      <c r="UVZ46" s="17"/>
      <c r="UWA46" s="51"/>
      <c r="UWB46" s="45"/>
      <c r="UWC46" s="53"/>
      <c r="UWD46" s="44"/>
      <c r="UWE46" s="21"/>
      <c r="UWF46" s="52"/>
      <c r="UWG46" s="32"/>
      <c r="UWH46" s="20"/>
      <c r="UWI46" s="14"/>
      <c r="UWJ46" s="14"/>
      <c r="UWK46" s="14"/>
      <c r="UWL46" s="14"/>
      <c r="UWM46" s="17"/>
      <c r="UWN46" s="51"/>
      <c r="UWO46" s="45"/>
      <c r="UWP46" s="53"/>
      <c r="UWQ46" s="44"/>
      <c r="UWR46" s="21"/>
      <c r="UWS46" s="52"/>
      <c r="UWT46" s="32"/>
      <c r="UWU46" s="20"/>
      <c r="UWV46" s="14"/>
      <c r="UWW46" s="14"/>
      <c r="UWX46" s="14"/>
      <c r="UWY46" s="14"/>
      <c r="UWZ46" s="17"/>
      <c r="UXA46" s="51"/>
      <c r="UXB46" s="45"/>
      <c r="UXC46" s="53"/>
      <c r="UXD46" s="44"/>
      <c r="UXE46" s="21"/>
      <c r="UXF46" s="52"/>
      <c r="UXG46" s="32"/>
      <c r="UXH46" s="20"/>
      <c r="UXI46" s="14"/>
      <c r="UXJ46" s="14"/>
      <c r="UXK46" s="14"/>
      <c r="UXL46" s="14"/>
      <c r="UXM46" s="17"/>
      <c r="UXN46" s="51"/>
      <c r="UXO46" s="45"/>
      <c r="UXP46" s="53"/>
      <c r="UXQ46" s="44"/>
      <c r="UXR46" s="21"/>
      <c r="UXS46" s="52"/>
      <c r="UXT46" s="32"/>
      <c r="UXU46" s="20"/>
      <c r="UXV46" s="14"/>
      <c r="UXW46" s="14"/>
      <c r="UXX46" s="14"/>
      <c r="UXY46" s="14"/>
      <c r="UXZ46" s="17"/>
      <c r="UYA46" s="51"/>
      <c r="UYB46" s="45"/>
      <c r="UYC46" s="53"/>
      <c r="UYD46" s="44"/>
      <c r="UYE46" s="21"/>
      <c r="UYF46" s="52"/>
      <c r="UYG46" s="32"/>
      <c r="UYH46" s="20"/>
      <c r="UYI46" s="14"/>
      <c r="UYJ46" s="14"/>
      <c r="UYK46" s="14"/>
      <c r="UYL46" s="14"/>
      <c r="UYM46" s="17"/>
      <c r="UYN46" s="51"/>
      <c r="UYO46" s="45"/>
      <c r="UYP46" s="53"/>
      <c r="UYQ46" s="44"/>
      <c r="UYR46" s="21"/>
      <c r="UYS46" s="52"/>
      <c r="UYT46" s="32"/>
      <c r="UYU46" s="20"/>
      <c r="UYV46" s="14"/>
      <c r="UYW46" s="14"/>
      <c r="UYX46" s="14"/>
      <c r="UYY46" s="14"/>
      <c r="UYZ46" s="17"/>
      <c r="UZA46" s="51"/>
      <c r="UZB46" s="45"/>
      <c r="UZC46" s="53"/>
      <c r="UZD46" s="44"/>
      <c r="UZE46" s="21"/>
      <c r="UZF46" s="52"/>
      <c r="UZG46" s="32"/>
      <c r="UZH46" s="20"/>
      <c r="UZI46" s="14"/>
      <c r="UZJ46" s="14"/>
      <c r="UZK46" s="14"/>
      <c r="UZL46" s="14"/>
      <c r="UZM46" s="17"/>
      <c r="UZN46" s="51"/>
      <c r="UZO46" s="45"/>
      <c r="UZP46" s="53"/>
      <c r="UZQ46" s="44"/>
      <c r="UZR46" s="21"/>
      <c r="UZS46" s="52"/>
      <c r="UZT46" s="32"/>
      <c r="UZU46" s="20"/>
      <c r="UZV46" s="14"/>
      <c r="UZW46" s="14"/>
      <c r="UZX46" s="14"/>
      <c r="UZY46" s="14"/>
      <c r="UZZ46" s="17"/>
      <c r="VAA46" s="51"/>
      <c r="VAB46" s="45"/>
      <c r="VAC46" s="53"/>
      <c r="VAD46" s="44"/>
      <c r="VAE46" s="21"/>
      <c r="VAF46" s="52"/>
      <c r="VAG46" s="32"/>
      <c r="VAH46" s="20"/>
      <c r="VAI46" s="14"/>
      <c r="VAJ46" s="14"/>
      <c r="VAK46" s="14"/>
      <c r="VAL46" s="14"/>
      <c r="VAM46" s="17"/>
      <c r="VAN46" s="51"/>
      <c r="VAO46" s="45"/>
      <c r="VAP46" s="53"/>
      <c r="VAQ46" s="44"/>
      <c r="VAR46" s="21"/>
      <c r="VAS46" s="52"/>
      <c r="VAT46" s="32"/>
      <c r="VAU46" s="20"/>
      <c r="VAV46" s="14"/>
      <c r="VAW46" s="14"/>
      <c r="VAX46" s="14"/>
      <c r="VAY46" s="14"/>
      <c r="VAZ46" s="17"/>
      <c r="VBA46" s="51"/>
      <c r="VBB46" s="45"/>
      <c r="VBC46" s="53"/>
      <c r="VBD46" s="44"/>
      <c r="VBE46" s="21"/>
      <c r="VBF46" s="52"/>
      <c r="VBG46" s="32"/>
      <c r="VBH46" s="20"/>
      <c r="VBI46" s="14"/>
      <c r="VBJ46" s="14"/>
      <c r="VBK46" s="14"/>
      <c r="VBL46" s="14"/>
      <c r="VBM46" s="17"/>
      <c r="VBN46" s="51"/>
      <c r="VBO46" s="45"/>
      <c r="VBP46" s="53"/>
      <c r="VBQ46" s="44"/>
      <c r="VBR46" s="21"/>
      <c r="VBS46" s="52"/>
      <c r="VBT46" s="32"/>
      <c r="VBU46" s="20"/>
      <c r="VBV46" s="14"/>
      <c r="VBW46" s="14"/>
      <c r="VBX46" s="14"/>
      <c r="VBY46" s="14"/>
      <c r="VBZ46" s="17"/>
      <c r="VCA46" s="51"/>
      <c r="VCB46" s="45"/>
      <c r="VCC46" s="53"/>
      <c r="VCD46" s="44"/>
      <c r="VCE46" s="21"/>
      <c r="VCF46" s="52"/>
      <c r="VCG46" s="32"/>
      <c r="VCH46" s="20"/>
      <c r="VCI46" s="14"/>
      <c r="VCJ46" s="14"/>
      <c r="VCK46" s="14"/>
      <c r="VCL46" s="14"/>
      <c r="VCM46" s="17"/>
      <c r="VCN46" s="51"/>
      <c r="VCO46" s="45"/>
      <c r="VCP46" s="53"/>
      <c r="VCQ46" s="44"/>
      <c r="VCR46" s="21"/>
      <c r="VCS46" s="52"/>
      <c r="VCT46" s="32"/>
      <c r="VCU46" s="20"/>
      <c r="VCV46" s="14"/>
      <c r="VCW46" s="14"/>
      <c r="VCX46" s="14"/>
      <c r="VCY46" s="14"/>
      <c r="VCZ46" s="17"/>
      <c r="VDA46" s="51"/>
      <c r="VDB46" s="45"/>
      <c r="VDC46" s="53"/>
      <c r="VDD46" s="44"/>
      <c r="VDE46" s="21"/>
      <c r="VDF46" s="52"/>
      <c r="VDG46" s="32"/>
      <c r="VDH46" s="20"/>
      <c r="VDI46" s="14"/>
      <c r="VDJ46" s="14"/>
      <c r="VDK46" s="14"/>
      <c r="VDL46" s="14"/>
      <c r="VDM46" s="17"/>
      <c r="VDN46" s="51"/>
      <c r="VDO46" s="45"/>
      <c r="VDP46" s="53"/>
      <c r="VDQ46" s="44"/>
      <c r="VDR46" s="21"/>
      <c r="VDS46" s="52"/>
      <c r="VDT46" s="32"/>
      <c r="VDU46" s="20"/>
      <c r="VDV46" s="14"/>
      <c r="VDW46" s="14"/>
      <c r="VDX46" s="14"/>
      <c r="VDY46" s="14"/>
      <c r="VDZ46" s="17"/>
      <c r="VEA46" s="51"/>
      <c r="VEB46" s="45"/>
      <c r="VEC46" s="53"/>
      <c r="VED46" s="44"/>
      <c r="VEE46" s="21"/>
      <c r="VEF46" s="52"/>
      <c r="VEG46" s="32"/>
      <c r="VEH46" s="20"/>
      <c r="VEI46" s="14"/>
      <c r="VEJ46" s="14"/>
      <c r="VEK46" s="14"/>
      <c r="VEL46" s="14"/>
      <c r="VEM46" s="17"/>
      <c r="VEN46" s="51"/>
      <c r="VEO46" s="45"/>
      <c r="VEP46" s="53"/>
      <c r="VEQ46" s="44"/>
      <c r="VER46" s="21"/>
      <c r="VES46" s="52"/>
      <c r="VET46" s="32"/>
      <c r="VEU46" s="20"/>
      <c r="VEV46" s="14"/>
      <c r="VEW46" s="14"/>
      <c r="VEX46" s="14"/>
      <c r="VEY46" s="14"/>
      <c r="VEZ46" s="17"/>
      <c r="VFA46" s="51"/>
      <c r="VFB46" s="45"/>
      <c r="VFC46" s="53"/>
      <c r="VFD46" s="44"/>
      <c r="VFE46" s="21"/>
      <c r="VFF46" s="52"/>
      <c r="VFG46" s="32"/>
      <c r="VFH46" s="20"/>
      <c r="VFI46" s="14"/>
      <c r="VFJ46" s="14"/>
      <c r="VFK46" s="14"/>
      <c r="VFL46" s="14"/>
      <c r="VFM46" s="17"/>
      <c r="VFN46" s="51"/>
      <c r="VFO46" s="45"/>
      <c r="VFP46" s="53"/>
      <c r="VFQ46" s="44"/>
      <c r="VFR46" s="21"/>
      <c r="VFS46" s="52"/>
      <c r="VFT46" s="32"/>
      <c r="VFU46" s="20"/>
      <c r="VFV46" s="14"/>
      <c r="VFW46" s="14"/>
      <c r="VFX46" s="14"/>
      <c r="VFY46" s="14"/>
      <c r="VFZ46" s="17"/>
      <c r="VGA46" s="51"/>
      <c r="VGB46" s="45"/>
      <c r="VGC46" s="53"/>
      <c r="VGD46" s="44"/>
      <c r="VGE46" s="21"/>
      <c r="VGF46" s="52"/>
      <c r="VGG46" s="32"/>
      <c r="VGH46" s="20"/>
      <c r="VGI46" s="14"/>
      <c r="VGJ46" s="14"/>
      <c r="VGK46" s="14"/>
      <c r="VGL46" s="14"/>
      <c r="VGM46" s="17"/>
      <c r="VGN46" s="51"/>
      <c r="VGO46" s="45"/>
      <c r="VGP46" s="53"/>
      <c r="VGQ46" s="44"/>
      <c r="VGR46" s="21"/>
      <c r="VGS46" s="52"/>
      <c r="VGT46" s="32"/>
      <c r="VGU46" s="20"/>
      <c r="VGV46" s="14"/>
      <c r="VGW46" s="14"/>
      <c r="VGX46" s="14"/>
      <c r="VGY46" s="14"/>
      <c r="VGZ46" s="17"/>
      <c r="VHA46" s="51"/>
      <c r="VHB46" s="45"/>
      <c r="VHC46" s="53"/>
      <c r="VHD46" s="44"/>
      <c r="VHE46" s="21"/>
      <c r="VHF46" s="52"/>
      <c r="VHG46" s="32"/>
      <c r="VHH46" s="20"/>
      <c r="VHI46" s="14"/>
      <c r="VHJ46" s="14"/>
      <c r="VHK46" s="14"/>
      <c r="VHL46" s="14"/>
      <c r="VHM46" s="17"/>
      <c r="VHN46" s="51"/>
      <c r="VHO46" s="45"/>
      <c r="VHP46" s="53"/>
      <c r="VHQ46" s="44"/>
      <c r="VHR46" s="21"/>
      <c r="VHS46" s="52"/>
      <c r="VHT46" s="32"/>
      <c r="VHU46" s="20"/>
      <c r="VHV46" s="14"/>
      <c r="VHW46" s="14"/>
      <c r="VHX46" s="14"/>
      <c r="VHY46" s="14"/>
      <c r="VHZ46" s="17"/>
      <c r="VIA46" s="51"/>
      <c r="VIB46" s="45"/>
      <c r="VIC46" s="53"/>
      <c r="VID46" s="44"/>
      <c r="VIE46" s="21"/>
      <c r="VIF46" s="52"/>
      <c r="VIG46" s="32"/>
      <c r="VIH46" s="20"/>
      <c r="VII46" s="14"/>
      <c r="VIJ46" s="14"/>
      <c r="VIK46" s="14"/>
      <c r="VIL46" s="14"/>
      <c r="VIM46" s="17"/>
      <c r="VIN46" s="51"/>
      <c r="VIO46" s="45"/>
      <c r="VIP46" s="53"/>
      <c r="VIQ46" s="44"/>
      <c r="VIR46" s="21"/>
      <c r="VIS46" s="52"/>
      <c r="VIT46" s="32"/>
      <c r="VIU46" s="20"/>
      <c r="VIV46" s="14"/>
      <c r="VIW46" s="14"/>
      <c r="VIX46" s="14"/>
      <c r="VIY46" s="14"/>
      <c r="VIZ46" s="17"/>
      <c r="VJA46" s="51"/>
      <c r="VJB46" s="45"/>
      <c r="VJC46" s="53"/>
      <c r="VJD46" s="44"/>
      <c r="VJE46" s="21"/>
      <c r="VJF46" s="52"/>
      <c r="VJG46" s="32"/>
      <c r="VJH46" s="20"/>
      <c r="VJI46" s="14"/>
      <c r="VJJ46" s="14"/>
      <c r="VJK46" s="14"/>
      <c r="VJL46" s="14"/>
      <c r="VJM46" s="17"/>
      <c r="VJN46" s="51"/>
      <c r="VJO46" s="45"/>
      <c r="VJP46" s="53"/>
      <c r="VJQ46" s="44"/>
      <c r="VJR46" s="21"/>
      <c r="VJS46" s="52"/>
      <c r="VJT46" s="32"/>
      <c r="VJU46" s="20"/>
      <c r="VJV46" s="14"/>
      <c r="VJW46" s="14"/>
      <c r="VJX46" s="14"/>
      <c r="VJY46" s="14"/>
      <c r="VJZ46" s="17"/>
      <c r="VKA46" s="51"/>
      <c r="VKB46" s="45"/>
      <c r="VKC46" s="53"/>
      <c r="VKD46" s="44"/>
      <c r="VKE46" s="21"/>
      <c r="VKF46" s="52"/>
      <c r="VKG46" s="32"/>
      <c r="VKH46" s="20"/>
      <c r="VKI46" s="14"/>
      <c r="VKJ46" s="14"/>
      <c r="VKK46" s="14"/>
      <c r="VKL46" s="14"/>
      <c r="VKM46" s="17"/>
      <c r="VKN46" s="51"/>
      <c r="VKO46" s="45"/>
      <c r="VKP46" s="53"/>
      <c r="VKQ46" s="44"/>
      <c r="VKR46" s="21"/>
      <c r="VKS46" s="52"/>
      <c r="VKT46" s="32"/>
      <c r="VKU46" s="20"/>
      <c r="VKV46" s="14"/>
      <c r="VKW46" s="14"/>
      <c r="VKX46" s="14"/>
      <c r="VKY46" s="14"/>
      <c r="VKZ46" s="17"/>
      <c r="VLA46" s="51"/>
      <c r="VLB46" s="45"/>
      <c r="VLC46" s="53"/>
      <c r="VLD46" s="44"/>
      <c r="VLE46" s="21"/>
      <c r="VLF46" s="52"/>
      <c r="VLG46" s="32"/>
      <c r="VLH46" s="20"/>
      <c r="VLI46" s="14"/>
      <c r="VLJ46" s="14"/>
      <c r="VLK46" s="14"/>
      <c r="VLL46" s="14"/>
      <c r="VLM46" s="17"/>
      <c r="VLN46" s="51"/>
      <c r="VLO46" s="45"/>
      <c r="VLP46" s="53"/>
      <c r="VLQ46" s="44"/>
      <c r="VLR46" s="21"/>
      <c r="VLS46" s="52"/>
      <c r="VLT46" s="32"/>
      <c r="VLU46" s="20"/>
      <c r="VLV46" s="14"/>
      <c r="VLW46" s="14"/>
      <c r="VLX46" s="14"/>
      <c r="VLY46" s="14"/>
      <c r="VLZ46" s="17"/>
      <c r="VMA46" s="51"/>
      <c r="VMB46" s="45"/>
      <c r="VMC46" s="53"/>
      <c r="VMD46" s="44"/>
      <c r="VME46" s="21"/>
      <c r="VMF46" s="52"/>
      <c r="VMG46" s="32"/>
      <c r="VMH46" s="20"/>
      <c r="VMI46" s="14"/>
      <c r="VMJ46" s="14"/>
      <c r="VMK46" s="14"/>
      <c r="VML46" s="14"/>
      <c r="VMM46" s="17"/>
      <c r="VMN46" s="51"/>
      <c r="VMO46" s="45"/>
      <c r="VMP46" s="53"/>
      <c r="VMQ46" s="44"/>
      <c r="VMR46" s="21"/>
      <c r="VMS46" s="52"/>
      <c r="VMT46" s="32"/>
      <c r="VMU46" s="20"/>
      <c r="VMV46" s="14"/>
      <c r="VMW46" s="14"/>
      <c r="VMX46" s="14"/>
      <c r="VMY46" s="14"/>
      <c r="VMZ46" s="17"/>
      <c r="VNA46" s="51"/>
      <c r="VNB46" s="45"/>
      <c r="VNC46" s="53"/>
      <c r="VND46" s="44"/>
      <c r="VNE46" s="21"/>
      <c r="VNF46" s="52"/>
      <c r="VNG46" s="32"/>
      <c r="VNH46" s="20"/>
      <c r="VNI46" s="14"/>
      <c r="VNJ46" s="14"/>
      <c r="VNK46" s="14"/>
      <c r="VNL46" s="14"/>
      <c r="VNM46" s="17"/>
      <c r="VNN46" s="51"/>
      <c r="VNO46" s="45"/>
      <c r="VNP46" s="53"/>
      <c r="VNQ46" s="44"/>
      <c r="VNR46" s="21"/>
      <c r="VNS46" s="52"/>
      <c r="VNT46" s="32"/>
      <c r="VNU46" s="20"/>
      <c r="VNV46" s="14"/>
      <c r="VNW46" s="14"/>
      <c r="VNX46" s="14"/>
      <c r="VNY46" s="14"/>
      <c r="VNZ46" s="17"/>
      <c r="VOA46" s="51"/>
      <c r="VOB46" s="45"/>
      <c r="VOC46" s="53"/>
      <c r="VOD46" s="44"/>
      <c r="VOE46" s="21"/>
      <c r="VOF46" s="52"/>
      <c r="VOG46" s="32"/>
      <c r="VOH46" s="20"/>
      <c r="VOI46" s="14"/>
      <c r="VOJ46" s="14"/>
      <c r="VOK46" s="14"/>
      <c r="VOL46" s="14"/>
      <c r="VOM46" s="17"/>
      <c r="VON46" s="51"/>
      <c r="VOO46" s="45"/>
      <c r="VOP46" s="53"/>
      <c r="VOQ46" s="44"/>
      <c r="VOR46" s="21"/>
      <c r="VOS46" s="52"/>
      <c r="VOT46" s="32"/>
      <c r="VOU46" s="20"/>
      <c r="VOV46" s="14"/>
      <c r="VOW46" s="14"/>
      <c r="VOX46" s="14"/>
      <c r="VOY46" s="14"/>
      <c r="VOZ46" s="17"/>
      <c r="VPA46" s="51"/>
      <c r="VPB46" s="45"/>
      <c r="VPC46" s="53"/>
      <c r="VPD46" s="44"/>
      <c r="VPE46" s="21"/>
      <c r="VPF46" s="52"/>
      <c r="VPG46" s="32"/>
      <c r="VPH46" s="20"/>
      <c r="VPI46" s="14"/>
      <c r="VPJ46" s="14"/>
      <c r="VPK46" s="14"/>
      <c r="VPL46" s="14"/>
      <c r="VPM46" s="17"/>
      <c r="VPN46" s="51"/>
      <c r="VPO46" s="45"/>
      <c r="VPP46" s="53"/>
      <c r="VPQ46" s="44"/>
      <c r="VPR46" s="21"/>
      <c r="VPS46" s="52"/>
      <c r="VPT46" s="32"/>
      <c r="VPU46" s="20"/>
      <c r="VPV46" s="14"/>
      <c r="VPW46" s="14"/>
      <c r="VPX46" s="14"/>
      <c r="VPY46" s="14"/>
      <c r="VPZ46" s="17"/>
      <c r="VQA46" s="51"/>
      <c r="VQB46" s="45"/>
      <c r="VQC46" s="53"/>
      <c r="VQD46" s="44"/>
      <c r="VQE46" s="21"/>
      <c r="VQF46" s="52"/>
      <c r="VQG46" s="32"/>
      <c r="VQH46" s="20"/>
      <c r="VQI46" s="14"/>
      <c r="VQJ46" s="14"/>
      <c r="VQK46" s="14"/>
      <c r="VQL46" s="14"/>
      <c r="VQM46" s="17"/>
      <c r="VQN46" s="51"/>
      <c r="VQO46" s="45"/>
      <c r="VQP46" s="53"/>
      <c r="VQQ46" s="44"/>
      <c r="VQR46" s="21"/>
      <c r="VQS46" s="52"/>
      <c r="VQT46" s="32"/>
      <c r="VQU46" s="20"/>
      <c r="VQV46" s="14"/>
      <c r="VQW46" s="14"/>
      <c r="VQX46" s="14"/>
      <c r="VQY46" s="14"/>
      <c r="VQZ46" s="17"/>
      <c r="VRA46" s="51"/>
      <c r="VRB46" s="45"/>
      <c r="VRC46" s="53"/>
      <c r="VRD46" s="44"/>
      <c r="VRE46" s="21"/>
      <c r="VRF46" s="52"/>
      <c r="VRG46" s="32"/>
      <c r="VRH46" s="20"/>
      <c r="VRI46" s="14"/>
      <c r="VRJ46" s="14"/>
      <c r="VRK46" s="14"/>
      <c r="VRL46" s="14"/>
      <c r="VRM46" s="17"/>
      <c r="VRN46" s="51"/>
      <c r="VRO46" s="45"/>
      <c r="VRP46" s="53"/>
      <c r="VRQ46" s="44"/>
      <c r="VRR46" s="21"/>
      <c r="VRS46" s="52"/>
      <c r="VRT46" s="32"/>
      <c r="VRU46" s="20"/>
      <c r="VRV46" s="14"/>
      <c r="VRW46" s="14"/>
      <c r="VRX46" s="14"/>
      <c r="VRY46" s="14"/>
      <c r="VRZ46" s="17"/>
      <c r="VSA46" s="51"/>
      <c r="VSB46" s="45"/>
      <c r="VSC46" s="53"/>
      <c r="VSD46" s="44"/>
      <c r="VSE46" s="21"/>
      <c r="VSF46" s="52"/>
      <c r="VSG46" s="32"/>
      <c r="VSH46" s="20"/>
      <c r="VSI46" s="14"/>
      <c r="VSJ46" s="14"/>
      <c r="VSK46" s="14"/>
      <c r="VSL46" s="14"/>
      <c r="VSM46" s="17"/>
      <c r="VSN46" s="51"/>
      <c r="VSO46" s="45"/>
      <c r="VSP46" s="53"/>
      <c r="VSQ46" s="44"/>
      <c r="VSR46" s="21"/>
      <c r="VSS46" s="52"/>
      <c r="VST46" s="32"/>
      <c r="VSU46" s="20"/>
      <c r="VSV46" s="14"/>
      <c r="VSW46" s="14"/>
      <c r="VSX46" s="14"/>
      <c r="VSY46" s="14"/>
      <c r="VSZ46" s="17"/>
      <c r="VTA46" s="51"/>
      <c r="VTB46" s="45"/>
      <c r="VTC46" s="53"/>
      <c r="VTD46" s="44"/>
      <c r="VTE46" s="21"/>
      <c r="VTF46" s="52"/>
      <c r="VTG46" s="32"/>
      <c r="VTH46" s="20"/>
      <c r="VTI46" s="14"/>
      <c r="VTJ46" s="14"/>
      <c r="VTK46" s="14"/>
      <c r="VTL46" s="14"/>
      <c r="VTM46" s="17"/>
      <c r="VTN46" s="51"/>
      <c r="VTO46" s="45"/>
      <c r="VTP46" s="53"/>
      <c r="VTQ46" s="44"/>
      <c r="VTR46" s="21"/>
      <c r="VTS46" s="52"/>
      <c r="VTT46" s="32"/>
      <c r="VTU46" s="20"/>
      <c r="VTV46" s="14"/>
      <c r="VTW46" s="14"/>
      <c r="VTX46" s="14"/>
      <c r="VTY46" s="14"/>
      <c r="VTZ46" s="17"/>
      <c r="VUA46" s="51"/>
      <c r="VUB46" s="45"/>
      <c r="VUC46" s="53"/>
      <c r="VUD46" s="44"/>
      <c r="VUE46" s="21"/>
      <c r="VUF46" s="52"/>
      <c r="VUG46" s="32"/>
      <c r="VUH46" s="20"/>
      <c r="VUI46" s="14"/>
      <c r="VUJ46" s="14"/>
      <c r="VUK46" s="14"/>
      <c r="VUL46" s="14"/>
      <c r="VUM46" s="17"/>
      <c r="VUN46" s="51"/>
      <c r="VUO46" s="45"/>
      <c r="VUP46" s="53"/>
      <c r="VUQ46" s="44"/>
      <c r="VUR46" s="21"/>
      <c r="VUS46" s="52"/>
      <c r="VUT46" s="32"/>
      <c r="VUU46" s="20"/>
      <c r="VUV46" s="14"/>
      <c r="VUW46" s="14"/>
      <c r="VUX46" s="14"/>
      <c r="VUY46" s="14"/>
      <c r="VUZ46" s="17"/>
      <c r="VVA46" s="51"/>
      <c r="VVB46" s="45"/>
      <c r="VVC46" s="53"/>
      <c r="VVD46" s="44"/>
      <c r="VVE46" s="21"/>
      <c r="VVF46" s="52"/>
      <c r="VVG46" s="32"/>
      <c r="VVH46" s="20"/>
      <c r="VVI46" s="14"/>
      <c r="VVJ46" s="14"/>
      <c r="VVK46" s="14"/>
      <c r="VVL46" s="14"/>
      <c r="VVM46" s="17"/>
      <c r="VVN46" s="51"/>
      <c r="VVO46" s="45"/>
      <c r="VVP46" s="53"/>
      <c r="VVQ46" s="44"/>
      <c r="VVR46" s="21"/>
      <c r="VVS46" s="52"/>
      <c r="VVT46" s="32"/>
      <c r="VVU46" s="20"/>
      <c r="VVV46" s="14"/>
      <c r="VVW46" s="14"/>
      <c r="VVX46" s="14"/>
      <c r="VVY46" s="14"/>
      <c r="VVZ46" s="17"/>
      <c r="VWA46" s="51"/>
      <c r="VWB46" s="45"/>
      <c r="VWC46" s="53"/>
      <c r="VWD46" s="44"/>
      <c r="VWE46" s="21"/>
      <c r="VWF46" s="52"/>
      <c r="VWG46" s="32"/>
      <c r="VWH46" s="20"/>
      <c r="VWI46" s="14"/>
      <c r="VWJ46" s="14"/>
      <c r="VWK46" s="14"/>
      <c r="VWL46" s="14"/>
      <c r="VWM46" s="17"/>
      <c r="VWN46" s="51"/>
      <c r="VWO46" s="45"/>
      <c r="VWP46" s="53"/>
      <c r="VWQ46" s="44"/>
      <c r="VWR46" s="21"/>
      <c r="VWS46" s="52"/>
      <c r="VWT46" s="32"/>
      <c r="VWU46" s="20"/>
      <c r="VWV46" s="14"/>
      <c r="VWW46" s="14"/>
      <c r="VWX46" s="14"/>
      <c r="VWY46" s="14"/>
      <c r="VWZ46" s="17"/>
      <c r="VXA46" s="51"/>
      <c r="VXB46" s="45"/>
      <c r="VXC46" s="53"/>
      <c r="VXD46" s="44"/>
      <c r="VXE46" s="21"/>
      <c r="VXF46" s="52"/>
      <c r="VXG46" s="32"/>
      <c r="VXH46" s="20"/>
      <c r="VXI46" s="14"/>
      <c r="VXJ46" s="14"/>
      <c r="VXK46" s="14"/>
      <c r="VXL46" s="14"/>
      <c r="VXM46" s="17"/>
      <c r="VXN46" s="51"/>
      <c r="VXO46" s="45"/>
      <c r="VXP46" s="53"/>
      <c r="VXQ46" s="44"/>
      <c r="VXR46" s="21"/>
      <c r="VXS46" s="52"/>
      <c r="VXT46" s="32"/>
      <c r="VXU46" s="20"/>
      <c r="VXV46" s="14"/>
      <c r="VXW46" s="14"/>
      <c r="VXX46" s="14"/>
      <c r="VXY46" s="14"/>
      <c r="VXZ46" s="17"/>
      <c r="VYA46" s="51"/>
      <c r="VYB46" s="45"/>
      <c r="VYC46" s="53"/>
      <c r="VYD46" s="44"/>
      <c r="VYE46" s="21"/>
      <c r="VYF46" s="52"/>
      <c r="VYG46" s="32"/>
      <c r="VYH46" s="20"/>
      <c r="VYI46" s="14"/>
      <c r="VYJ46" s="14"/>
      <c r="VYK46" s="14"/>
      <c r="VYL46" s="14"/>
      <c r="VYM46" s="17"/>
      <c r="VYN46" s="51"/>
      <c r="VYO46" s="45"/>
      <c r="VYP46" s="53"/>
      <c r="VYQ46" s="44"/>
      <c r="VYR46" s="21"/>
      <c r="VYS46" s="52"/>
      <c r="VYT46" s="32"/>
      <c r="VYU46" s="20"/>
      <c r="VYV46" s="14"/>
      <c r="VYW46" s="14"/>
      <c r="VYX46" s="14"/>
      <c r="VYY46" s="14"/>
      <c r="VYZ46" s="17"/>
      <c r="VZA46" s="51"/>
      <c r="VZB46" s="45"/>
      <c r="VZC46" s="53"/>
      <c r="VZD46" s="44"/>
      <c r="VZE46" s="21"/>
      <c r="VZF46" s="52"/>
      <c r="VZG46" s="32"/>
      <c r="VZH46" s="20"/>
      <c r="VZI46" s="14"/>
      <c r="VZJ46" s="14"/>
      <c r="VZK46" s="14"/>
      <c r="VZL46" s="14"/>
      <c r="VZM46" s="17"/>
      <c r="VZN46" s="51"/>
      <c r="VZO46" s="45"/>
      <c r="VZP46" s="53"/>
      <c r="VZQ46" s="44"/>
      <c r="VZR46" s="21"/>
      <c r="VZS46" s="52"/>
      <c r="VZT46" s="32"/>
      <c r="VZU46" s="20"/>
      <c r="VZV46" s="14"/>
      <c r="VZW46" s="14"/>
      <c r="VZX46" s="14"/>
      <c r="VZY46" s="14"/>
      <c r="VZZ46" s="17"/>
      <c r="WAA46" s="51"/>
      <c r="WAB46" s="45"/>
      <c r="WAC46" s="53"/>
      <c r="WAD46" s="44"/>
      <c r="WAE46" s="21"/>
      <c r="WAF46" s="52"/>
      <c r="WAG46" s="32"/>
      <c r="WAH46" s="20"/>
      <c r="WAI46" s="14"/>
      <c r="WAJ46" s="14"/>
      <c r="WAK46" s="14"/>
      <c r="WAL46" s="14"/>
      <c r="WAM46" s="17"/>
      <c r="WAN46" s="51"/>
      <c r="WAO46" s="45"/>
      <c r="WAP46" s="53"/>
      <c r="WAQ46" s="44"/>
      <c r="WAR46" s="21"/>
      <c r="WAS46" s="52"/>
      <c r="WAT46" s="32"/>
      <c r="WAU46" s="20"/>
      <c r="WAV46" s="14"/>
      <c r="WAW46" s="14"/>
      <c r="WAX46" s="14"/>
      <c r="WAY46" s="14"/>
      <c r="WAZ46" s="17"/>
      <c r="WBA46" s="51"/>
      <c r="WBB46" s="45"/>
      <c r="WBC46" s="53"/>
      <c r="WBD46" s="44"/>
      <c r="WBE46" s="21"/>
      <c r="WBF46" s="52"/>
      <c r="WBG46" s="32"/>
      <c r="WBH46" s="20"/>
      <c r="WBI46" s="14"/>
      <c r="WBJ46" s="14"/>
      <c r="WBK46" s="14"/>
      <c r="WBL46" s="14"/>
      <c r="WBM46" s="17"/>
      <c r="WBN46" s="51"/>
      <c r="WBO46" s="45"/>
      <c r="WBP46" s="53"/>
      <c r="WBQ46" s="44"/>
      <c r="WBR46" s="21"/>
      <c r="WBS46" s="52"/>
      <c r="WBT46" s="32"/>
      <c r="WBU46" s="20"/>
      <c r="WBV46" s="14"/>
      <c r="WBW46" s="14"/>
      <c r="WBX46" s="14"/>
      <c r="WBY46" s="14"/>
      <c r="WBZ46" s="17"/>
      <c r="WCA46" s="51"/>
      <c r="WCB46" s="45"/>
      <c r="WCC46" s="53"/>
      <c r="WCD46" s="44"/>
      <c r="WCE46" s="21"/>
      <c r="WCF46" s="52"/>
      <c r="WCG46" s="32"/>
      <c r="WCH46" s="20"/>
      <c r="WCI46" s="14"/>
      <c r="WCJ46" s="14"/>
      <c r="WCK46" s="14"/>
      <c r="WCL46" s="14"/>
      <c r="WCM46" s="17"/>
      <c r="WCN46" s="51"/>
      <c r="WCO46" s="45"/>
      <c r="WCP46" s="53"/>
      <c r="WCQ46" s="44"/>
      <c r="WCR46" s="21"/>
      <c r="WCS46" s="52"/>
      <c r="WCT46" s="32"/>
      <c r="WCU46" s="20"/>
      <c r="WCV46" s="14"/>
      <c r="WCW46" s="14"/>
      <c r="WCX46" s="14"/>
      <c r="WCY46" s="14"/>
      <c r="WCZ46" s="17"/>
      <c r="WDA46" s="51"/>
      <c r="WDB46" s="45"/>
      <c r="WDC46" s="53"/>
      <c r="WDD46" s="44"/>
      <c r="WDE46" s="21"/>
      <c r="WDF46" s="52"/>
      <c r="WDG46" s="32"/>
      <c r="WDH46" s="20"/>
      <c r="WDI46" s="14"/>
      <c r="WDJ46" s="14"/>
      <c r="WDK46" s="14"/>
      <c r="WDL46" s="14"/>
      <c r="WDM46" s="17"/>
      <c r="WDN46" s="51"/>
      <c r="WDO46" s="45"/>
      <c r="WDP46" s="53"/>
      <c r="WDQ46" s="44"/>
      <c r="WDR46" s="21"/>
      <c r="WDS46" s="52"/>
      <c r="WDT46" s="32"/>
      <c r="WDU46" s="20"/>
      <c r="WDV46" s="14"/>
      <c r="WDW46" s="14"/>
      <c r="WDX46" s="14"/>
      <c r="WDY46" s="14"/>
      <c r="WDZ46" s="17"/>
      <c r="WEA46" s="51"/>
      <c r="WEB46" s="45"/>
      <c r="WEC46" s="53"/>
      <c r="WED46" s="44"/>
      <c r="WEE46" s="21"/>
      <c r="WEF46" s="52"/>
      <c r="WEG46" s="32"/>
      <c r="WEH46" s="20"/>
      <c r="WEI46" s="14"/>
      <c r="WEJ46" s="14"/>
      <c r="WEK46" s="14"/>
      <c r="WEL46" s="14"/>
      <c r="WEM46" s="17"/>
      <c r="WEN46" s="51"/>
      <c r="WEO46" s="45"/>
      <c r="WEP46" s="53"/>
      <c r="WEQ46" s="44"/>
      <c r="WER46" s="21"/>
      <c r="WES46" s="52"/>
      <c r="WET46" s="32"/>
      <c r="WEU46" s="20"/>
      <c r="WEV46" s="14"/>
      <c r="WEW46" s="14"/>
      <c r="WEX46" s="14"/>
      <c r="WEY46" s="14"/>
      <c r="WEZ46" s="17"/>
      <c r="WFA46" s="51"/>
      <c r="WFB46" s="45"/>
      <c r="WFC46" s="53"/>
      <c r="WFD46" s="44"/>
      <c r="WFE46" s="21"/>
      <c r="WFF46" s="52"/>
      <c r="WFG46" s="32"/>
      <c r="WFH46" s="20"/>
      <c r="WFI46" s="14"/>
      <c r="WFJ46" s="14"/>
      <c r="WFK46" s="14"/>
      <c r="WFL46" s="14"/>
      <c r="WFM46" s="17"/>
      <c r="WFN46" s="51"/>
      <c r="WFO46" s="45"/>
      <c r="WFP46" s="53"/>
      <c r="WFQ46" s="44"/>
      <c r="WFR46" s="21"/>
      <c r="WFS46" s="52"/>
      <c r="WFT46" s="32"/>
      <c r="WFU46" s="20"/>
      <c r="WFV46" s="14"/>
      <c r="WFW46" s="14"/>
      <c r="WFX46" s="14"/>
      <c r="WFY46" s="14"/>
      <c r="WFZ46" s="17"/>
      <c r="WGA46" s="51"/>
      <c r="WGB46" s="45"/>
      <c r="WGC46" s="53"/>
      <c r="WGD46" s="44"/>
      <c r="WGE46" s="21"/>
      <c r="WGF46" s="52"/>
      <c r="WGG46" s="32"/>
      <c r="WGH46" s="20"/>
      <c r="WGI46" s="14"/>
      <c r="WGJ46" s="14"/>
      <c r="WGK46" s="14"/>
      <c r="WGL46" s="14"/>
      <c r="WGM46" s="17"/>
      <c r="WGN46" s="51"/>
      <c r="WGO46" s="45"/>
      <c r="WGP46" s="53"/>
      <c r="WGQ46" s="44"/>
      <c r="WGR46" s="21"/>
      <c r="WGS46" s="52"/>
      <c r="WGT46" s="32"/>
      <c r="WGU46" s="20"/>
      <c r="WGV46" s="14"/>
      <c r="WGW46" s="14"/>
      <c r="WGX46" s="14"/>
      <c r="WGY46" s="14"/>
      <c r="WGZ46" s="17"/>
      <c r="WHA46" s="51"/>
      <c r="WHB46" s="45"/>
      <c r="WHC46" s="53"/>
      <c r="WHD46" s="44"/>
      <c r="WHE46" s="21"/>
      <c r="WHF46" s="52"/>
      <c r="WHG46" s="32"/>
      <c r="WHH46" s="20"/>
      <c r="WHI46" s="14"/>
      <c r="WHJ46" s="14"/>
      <c r="WHK46" s="14"/>
      <c r="WHL46" s="14"/>
      <c r="WHM46" s="17"/>
      <c r="WHN46" s="51"/>
      <c r="WHO46" s="45"/>
      <c r="WHP46" s="53"/>
      <c r="WHQ46" s="44"/>
      <c r="WHR46" s="21"/>
      <c r="WHS46" s="52"/>
      <c r="WHT46" s="32"/>
      <c r="WHU46" s="20"/>
      <c r="WHV46" s="14"/>
      <c r="WHW46" s="14"/>
      <c r="WHX46" s="14"/>
      <c r="WHY46" s="14"/>
      <c r="WHZ46" s="17"/>
      <c r="WIA46" s="51"/>
      <c r="WIB46" s="45"/>
      <c r="WIC46" s="53"/>
      <c r="WID46" s="44"/>
      <c r="WIE46" s="21"/>
      <c r="WIF46" s="52"/>
      <c r="WIG46" s="32"/>
      <c r="WIH46" s="20"/>
      <c r="WII46" s="14"/>
      <c r="WIJ46" s="14"/>
      <c r="WIK46" s="14"/>
      <c r="WIL46" s="14"/>
      <c r="WIM46" s="17"/>
      <c r="WIN46" s="51"/>
      <c r="WIO46" s="45"/>
      <c r="WIP46" s="53"/>
      <c r="WIQ46" s="44"/>
      <c r="WIR46" s="21"/>
      <c r="WIS46" s="52"/>
      <c r="WIT46" s="32"/>
      <c r="WIU46" s="20"/>
      <c r="WIV46" s="14"/>
      <c r="WIW46" s="14"/>
      <c r="WIX46" s="14"/>
      <c r="WIY46" s="14"/>
      <c r="WIZ46" s="17"/>
      <c r="WJA46" s="51"/>
      <c r="WJB46" s="45"/>
      <c r="WJC46" s="53"/>
      <c r="WJD46" s="44"/>
      <c r="WJE46" s="21"/>
      <c r="WJF46" s="52"/>
      <c r="WJG46" s="32"/>
      <c r="WJH46" s="20"/>
      <c r="WJI46" s="14"/>
      <c r="WJJ46" s="14"/>
      <c r="WJK46" s="14"/>
      <c r="WJL46" s="14"/>
      <c r="WJM46" s="17"/>
      <c r="WJN46" s="51"/>
      <c r="WJO46" s="45"/>
      <c r="WJP46" s="53"/>
      <c r="WJQ46" s="44"/>
      <c r="WJR46" s="21"/>
      <c r="WJS46" s="52"/>
      <c r="WJT46" s="32"/>
      <c r="WJU46" s="20"/>
      <c r="WJV46" s="14"/>
      <c r="WJW46" s="14"/>
      <c r="WJX46" s="14"/>
      <c r="WJY46" s="14"/>
      <c r="WJZ46" s="17"/>
      <c r="WKA46" s="51"/>
      <c r="WKB46" s="45"/>
      <c r="WKC46" s="53"/>
      <c r="WKD46" s="44"/>
      <c r="WKE46" s="21"/>
      <c r="WKF46" s="52"/>
      <c r="WKG46" s="32"/>
      <c r="WKH46" s="20"/>
      <c r="WKI46" s="14"/>
      <c r="WKJ46" s="14"/>
      <c r="WKK46" s="14"/>
      <c r="WKL46" s="14"/>
      <c r="WKM46" s="17"/>
      <c r="WKN46" s="51"/>
      <c r="WKO46" s="45"/>
      <c r="WKP46" s="53"/>
      <c r="WKQ46" s="44"/>
      <c r="WKR46" s="21"/>
      <c r="WKS46" s="52"/>
      <c r="WKT46" s="32"/>
      <c r="WKU46" s="20"/>
      <c r="WKV46" s="14"/>
      <c r="WKW46" s="14"/>
      <c r="WKX46" s="14"/>
      <c r="WKY46" s="14"/>
      <c r="WKZ46" s="17"/>
      <c r="WLA46" s="51"/>
      <c r="WLB46" s="45"/>
      <c r="WLC46" s="53"/>
      <c r="WLD46" s="44"/>
      <c r="WLE46" s="21"/>
      <c r="WLF46" s="52"/>
      <c r="WLG46" s="32"/>
      <c r="WLH46" s="20"/>
      <c r="WLI46" s="14"/>
      <c r="WLJ46" s="14"/>
      <c r="WLK46" s="14"/>
      <c r="WLL46" s="14"/>
      <c r="WLM46" s="17"/>
      <c r="WLN46" s="51"/>
      <c r="WLO46" s="45"/>
      <c r="WLP46" s="53"/>
      <c r="WLQ46" s="44"/>
      <c r="WLR46" s="21"/>
      <c r="WLS46" s="52"/>
      <c r="WLT46" s="32"/>
      <c r="WLU46" s="20"/>
      <c r="WLV46" s="14"/>
      <c r="WLW46" s="14"/>
      <c r="WLX46" s="14"/>
      <c r="WLY46" s="14"/>
      <c r="WLZ46" s="17"/>
      <c r="WMA46" s="51"/>
      <c r="WMB46" s="45"/>
      <c r="WMC46" s="53"/>
      <c r="WMD46" s="44"/>
      <c r="WME46" s="21"/>
      <c r="WMF46" s="52"/>
      <c r="WMG46" s="32"/>
      <c r="WMH46" s="20"/>
      <c r="WMI46" s="14"/>
      <c r="WMJ46" s="14"/>
      <c r="WMK46" s="14"/>
      <c r="WML46" s="14"/>
      <c r="WMM46" s="17"/>
      <c r="WMN46" s="51"/>
      <c r="WMO46" s="45"/>
      <c r="WMP46" s="53"/>
      <c r="WMQ46" s="44"/>
      <c r="WMR46" s="21"/>
      <c r="WMS46" s="52"/>
      <c r="WMT46" s="32"/>
      <c r="WMU46" s="20"/>
      <c r="WMV46" s="14"/>
      <c r="WMW46" s="14"/>
      <c r="WMX46" s="14"/>
      <c r="WMY46" s="14"/>
      <c r="WMZ46" s="17"/>
      <c r="WNA46" s="51"/>
      <c r="WNB46" s="45"/>
      <c r="WNC46" s="53"/>
      <c r="WND46" s="44"/>
      <c r="WNE46" s="21"/>
      <c r="WNF46" s="52"/>
      <c r="WNG46" s="32"/>
      <c r="WNH46" s="20"/>
      <c r="WNI46" s="14"/>
      <c r="WNJ46" s="14"/>
      <c r="WNK46" s="14"/>
      <c r="WNL46" s="14"/>
      <c r="WNM46" s="17"/>
      <c r="WNN46" s="51"/>
      <c r="WNO46" s="45"/>
      <c r="WNP46" s="53"/>
      <c r="WNQ46" s="44"/>
      <c r="WNR46" s="21"/>
      <c r="WNS46" s="52"/>
      <c r="WNT46" s="32"/>
      <c r="WNU46" s="20"/>
      <c r="WNV46" s="14"/>
      <c r="WNW46" s="14"/>
      <c r="WNX46" s="14"/>
      <c r="WNY46" s="14"/>
      <c r="WNZ46" s="17"/>
      <c r="WOA46" s="51"/>
      <c r="WOB46" s="45"/>
      <c r="WOC46" s="53"/>
      <c r="WOD46" s="44"/>
      <c r="WOE46" s="21"/>
      <c r="WOF46" s="52"/>
      <c r="WOG46" s="32"/>
      <c r="WOH46" s="20"/>
      <c r="WOI46" s="14"/>
      <c r="WOJ46" s="14"/>
      <c r="WOK46" s="14"/>
      <c r="WOL46" s="14"/>
      <c r="WOM46" s="17"/>
      <c r="WON46" s="51"/>
      <c r="WOO46" s="45"/>
      <c r="WOP46" s="53"/>
      <c r="WOQ46" s="44"/>
      <c r="WOR46" s="21"/>
      <c r="WOS46" s="52"/>
      <c r="WOT46" s="32"/>
      <c r="WOU46" s="20"/>
      <c r="WOV46" s="14"/>
      <c r="WOW46" s="14"/>
      <c r="WOX46" s="14"/>
      <c r="WOY46" s="14"/>
      <c r="WOZ46" s="17"/>
      <c r="WPA46" s="51"/>
      <c r="WPB46" s="45"/>
      <c r="WPC46" s="53"/>
      <c r="WPD46" s="44"/>
      <c r="WPE46" s="21"/>
      <c r="WPF46" s="52"/>
      <c r="WPG46" s="32"/>
      <c r="WPH46" s="20"/>
      <c r="WPI46" s="14"/>
      <c r="WPJ46" s="14"/>
      <c r="WPK46" s="14"/>
      <c r="WPL46" s="14"/>
      <c r="WPM46" s="17"/>
      <c r="WPN46" s="51"/>
      <c r="WPO46" s="45"/>
      <c r="WPP46" s="53"/>
      <c r="WPQ46" s="44"/>
      <c r="WPR46" s="21"/>
      <c r="WPS46" s="52"/>
      <c r="WPT46" s="32"/>
      <c r="WPU46" s="20"/>
      <c r="WPV46" s="14"/>
      <c r="WPW46" s="14"/>
      <c r="WPX46" s="14"/>
      <c r="WPY46" s="14"/>
      <c r="WPZ46" s="17"/>
      <c r="WQA46" s="51"/>
      <c r="WQB46" s="45"/>
      <c r="WQC46" s="53"/>
      <c r="WQD46" s="44"/>
      <c r="WQE46" s="21"/>
      <c r="WQF46" s="52"/>
      <c r="WQG46" s="32"/>
      <c r="WQH46" s="20"/>
      <c r="WQI46" s="14"/>
      <c r="WQJ46" s="14"/>
      <c r="WQK46" s="14"/>
      <c r="WQL46" s="14"/>
      <c r="WQM46" s="17"/>
      <c r="WQN46" s="51"/>
      <c r="WQO46" s="45"/>
      <c r="WQP46" s="53"/>
      <c r="WQQ46" s="44"/>
      <c r="WQR46" s="21"/>
      <c r="WQS46" s="52"/>
      <c r="WQT46" s="32"/>
      <c r="WQU46" s="20"/>
      <c r="WQV46" s="14"/>
      <c r="WQW46" s="14"/>
      <c r="WQX46" s="14"/>
      <c r="WQY46" s="14"/>
      <c r="WQZ46" s="17"/>
      <c r="WRA46" s="51"/>
      <c r="WRB46" s="45"/>
      <c r="WRC46" s="53"/>
      <c r="WRD46" s="44"/>
      <c r="WRE46" s="21"/>
      <c r="WRF46" s="52"/>
      <c r="WRG46" s="32"/>
      <c r="WRH46" s="20"/>
      <c r="WRI46" s="14"/>
      <c r="WRJ46" s="14"/>
      <c r="WRK46" s="14"/>
      <c r="WRL46" s="14"/>
      <c r="WRM46" s="17"/>
      <c r="WRN46" s="51"/>
      <c r="WRO46" s="45"/>
      <c r="WRP46" s="53"/>
      <c r="WRQ46" s="44"/>
      <c r="WRR46" s="21"/>
      <c r="WRS46" s="52"/>
      <c r="WRT46" s="32"/>
      <c r="WRU46" s="20"/>
      <c r="WRV46" s="14"/>
      <c r="WRW46" s="14"/>
      <c r="WRX46" s="14"/>
      <c r="WRY46" s="14"/>
      <c r="WRZ46" s="17"/>
      <c r="WSA46" s="51"/>
      <c r="WSB46" s="45"/>
      <c r="WSC46" s="53"/>
      <c r="WSD46" s="44"/>
      <c r="WSE46" s="21"/>
      <c r="WSF46" s="52"/>
      <c r="WSG46" s="32"/>
      <c r="WSH46" s="20"/>
      <c r="WSI46" s="14"/>
      <c r="WSJ46" s="14"/>
      <c r="WSK46" s="14"/>
      <c r="WSL46" s="14"/>
      <c r="WSM46" s="17"/>
      <c r="WSN46" s="51"/>
      <c r="WSO46" s="45"/>
      <c r="WSP46" s="53"/>
      <c r="WSQ46" s="44"/>
      <c r="WSR46" s="21"/>
      <c r="WSS46" s="52"/>
      <c r="WST46" s="32"/>
      <c r="WSU46" s="20"/>
      <c r="WSV46" s="14"/>
      <c r="WSW46" s="14"/>
      <c r="WSX46" s="14"/>
      <c r="WSY46" s="14"/>
      <c r="WSZ46" s="17"/>
      <c r="WTA46" s="51"/>
      <c r="WTB46" s="45"/>
      <c r="WTC46" s="53"/>
      <c r="WTD46" s="44"/>
      <c r="WTE46" s="21"/>
      <c r="WTF46" s="52"/>
      <c r="WTG46" s="32"/>
      <c r="WTH46" s="20"/>
      <c r="WTI46" s="14"/>
      <c r="WTJ46" s="14"/>
      <c r="WTK46" s="14"/>
      <c r="WTL46" s="14"/>
      <c r="WTM46" s="17"/>
      <c r="WTN46" s="51"/>
      <c r="WTO46" s="45"/>
      <c r="WTP46" s="53"/>
      <c r="WTQ46" s="44"/>
      <c r="WTR46" s="21"/>
      <c r="WTS46" s="52"/>
      <c r="WTT46" s="32"/>
      <c r="WTU46" s="20"/>
      <c r="WTV46" s="14"/>
      <c r="WTW46" s="14"/>
      <c r="WTX46" s="14"/>
      <c r="WTY46" s="14"/>
      <c r="WTZ46" s="17"/>
      <c r="WUA46" s="51"/>
      <c r="WUB46" s="45"/>
      <c r="WUC46" s="53"/>
      <c r="WUD46" s="44"/>
      <c r="WUE46" s="21"/>
      <c r="WUF46" s="52"/>
      <c r="WUG46" s="32"/>
      <c r="WUH46" s="20"/>
      <c r="WUI46" s="14"/>
      <c r="WUJ46" s="14"/>
      <c r="WUK46" s="14"/>
      <c r="WUL46" s="14"/>
      <c r="WUM46" s="17"/>
      <c r="WUN46" s="51"/>
      <c r="WUO46" s="45"/>
      <c r="WUP46" s="53"/>
      <c r="WUQ46" s="44"/>
      <c r="WUR46" s="21"/>
      <c r="WUS46" s="52"/>
      <c r="WUT46" s="32"/>
      <c r="WUU46" s="20"/>
      <c r="WUV46" s="14"/>
      <c r="WUW46" s="14"/>
      <c r="WUX46" s="14"/>
      <c r="WUY46" s="14"/>
      <c r="WUZ46" s="17"/>
      <c r="WVA46" s="51"/>
      <c r="WVB46" s="45"/>
      <c r="WVC46" s="53"/>
      <c r="WVD46" s="44"/>
      <c r="WVE46" s="21"/>
      <c r="WVF46" s="52"/>
      <c r="WVG46" s="32"/>
      <c r="WVH46" s="20"/>
      <c r="WVI46" s="14"/>
      <c r="WVJ46" s="14"/>
      <c r="WVK46" s="14"/>
      <c r="WVL46" s="14"/>
      <c r="WVM46" s="17"/>
      <c r="WVN46" s="51"/>
      <c r="WVO46" s="45"/>
      <c r="WVP46" s="53"/>
      <c r="WVQ46" s="44"/>
      <c r="WVR46" s="21"/>
      <c r="WVS46" s="52"/>
      <c r="WVT46" s="32"/>
      <c r="WVU46" s="20"/>
      <c r="WVV46" s="14"/>
      <c r="WVW46" s="14"/>
      <c r="WVX46" s="14"/>
      <c r="WVY46" s="14"/>
      <c r="WVZ46" s="17"/>
      <c r="WWA46" s="51"/>
      <c r="WWB46" s="45"/>
      <c r="WWC46" s="53"/>
      <c r="WWD46" s="44"/>
      <c r="WWE46" s="21"/>
      <c r="WWF46" s="52"/>
      <c r="WWG46" s="32"/>
      <c r="WWH46" s="20"/>
      <c r="WWI46" s="14"/>
      <c r="WWJ46" s="14"/>
      <c r="WWK46" s="14"/>
      <c r="WWL46" s="14"/>
      <c r="WWM46" s="17"/>
      <c r="WWN46" s="51"/>
      <c r="WWO46" s="45"/>
      <c r="WWP46" s="53"/>
      <c r="WWQ46" s="44"/>
      <c r="WWR46" s="21"/>
      <c r="WWS46" s="52"/>
      <c r="WWT46" s="32"/>
      <c r="WWU46" s="20"/>
      <c r="WWV46" s="14"/>
      <c r="WWW46" s="14"/>
      <c r="WWX46" s="14"/>
      <c r="WWY46" s="14"/>
      <c r="WWZ46" s="17"/>
      <c r="WXA46" s="51"/>
      <c r="WXB46" s="45"/>
      <c r="WXC46" s="53"/>
      <c r="WXD46" s="44"/>
      <c r="WXE46" s="21"/>
      <c r="WXF46" s="52"/>
      <c r="WXG46" s="32"/>
      <c r="WXH46" s="20"/>
      <c r="WXI46" s="14"/>
      <c r="WXJ46" s="14"/>
      <c r="WXK46" s="14"/>
      <c r="WXL46" s="14"/>
      <c r="WXM46" s="17"/>
      <c r="WXN46" s="51"/>
      <c r="WXO46" s="45"/>
      <c r="WXP46" s="53"/>
      <c r="WXQ46" s="44"/>
      <c r="WXR46" s="21"/>
      <c r="WXS46" s="52"/>
      <c r="WXT46" s="32"/>
      <c r="WXU46" s="20"/>
      <c r="WXV46" s="14"/>
      <c r="WXW46" s="14"/>
      <c r="WXX46" s="14"/>
      <c r="WXY46" s="14"/>
      <c r="WXZ46" s="17"/>
      <c r="WYA46" s="51"/>
      <c r="WYB46" s="45"/>
      <c r="WYC46" s="53"/>
      <c r="WYD46" s="44"/>
      <c r="WYE46" s="21"/>
      <c r="WYF46" s="52"/>
      <c r="WYG46" s="32"/>
      <c r="WYH46" s="20"/>
      <c r="WYI46" s="14"/>
      <c r="WYJ46" s="14"/>
      <c r="WYK46" s="14"/>
      <c r="WYL46" s="14"/>
      <c r="WYM46" s="17"/>
      <c r="WYN46" s="51"/>
      <c r="WYO46" s="45"/>
      <c r="WYP46" s="53"/>
      <c r="WYQ46" s="44"/>
      <c r="WYR46" s="21"/>
      <c r="WYS46" s="52"/>
      <c r="WYT46" s="32"/>
      <c r="WYU46" s="20"/>
      <c r="WYV46" s="14"/>
      <c r="WYW46" s="14"/>
      <c r="WYX46" s="14"/>
      <c r="WYY46" s="14"/>
      <c r="WYZ46" s="17"/>
      <c r="WZA46" s="51"/>
      <c r="WZB46" s="45"/>
      <c r="WZC46" s="53"/>
      <c r="WZD46" s="44"/>
      <c r="WZE46" s="21"/>
      <c r="WZF46" s="52"/>
      <c r="WZG46" s="32"/>
      <c r="WZH46" s="20"/>
      <c r="WZI46" s="14"/>
      <c r="WZJ46" s="14"/>
      <c r="WZK46" s="14"/>
      <c r="WZL46" s="14"/>
      <c r="WZM46" s="17"/>
      <c r="WZN46" s="51"/>
      <c r="WZO46" s="45"/>
      <c r="WZP46" s="53"/>
      <c r="WZQ46" s="44"/>
      <c r="WZR46" s="21"/>
      <c r="WZS46" s="52"/>
      <c r="WZT46" s="32"/>
      <c r="WZU46" s="20"/>
      <c r="WZV46" s="14"/>
      <c r="WZW46" s="14"/>
      <c r="WZX46" s="14"/>
      <c r="WZY46" s="14"/>
      <c r="WZZ46" s="17"/>
      <c r="XAA46" s="51"/>
      <c r="XAB46" s="45"/>
      <c r="XAC46" s="53"/>
      <c r="XAD46" s="44"/>
      <c r="XAE46" s="21"/>
      <c r="XAF46" s="52"/>
      <c r="XAG46" s="32"/>
      <c r="XAH46" s="20"/>
      <c r="XAI46" s="14"/>
      <c r="XAJ46" s="14"/>
      <c r="XAK46" s="14"/>
      <c r="XAL46" s="14"/>
      <c r="XAM46" s="17"/>
      <c r="XAN46" s="51"/>
      <c r="XAO46" s="45"/>
      <c r="XAP46" s="53"/>
      <c r="XAQ46" s="44"/>
      <c r="XAR46" s="21"/>
      <c r="XAS46" s="52"/>
      <c r="XAT46" s="32"/>
      <c r="XAU46" s="20"/>
      <c r="XAV46" s="14"/>
      <c r="XAW46" s="14"/>
      <c r="XAX46" s="14"/>
      <c r="XAY46" s="14"/>
      <c r="XAZ46" s="17"/>
      <c r="XBA46" s="51"/>
      <c r="XBB46" s="45"/>
      <c r="XBC46" s="53"/>
      <c r="XBD46" s="44"/>
      <c r="XBE46" s="21"/>
      <c r="XBF46" s="52"/>
      <c r="XBG46" s="32"/>
      <c r="XBH46" s="20"/>
      <c r="XBI46" s="14"/>
      <c r="XBJ46" s="14"/>
      <c r="XBK46" s="14"/>
      <c r="XBL46" s="14"/>
      <c r="XBM46" s="17"/>
      <c r="XBN46" s="51"/>
      <c r="XBO46" s="45"/>
      <c r="XBP46" s="53"/>
      <c r="XBQ46" s="44"/>
      <c r="XBR46" s="21"/>
      <c r="XBS46" s="52"/>
      <c r="XBT46" s="32"/>
      <c r="XBU46" s="20"/>
      <c r="XBV46" s="14"/>
      <c r="XBW46" s="14"/>
      <c r="XBX46" s="14"/>
      <c r="XBY46" s="14"/>
      <c r="XBZ46" s="17"/>
      <c r="XCA46" s="51"/>
      <c r="XCB46" s="45"/>
      <c r="XCC46" s="53"/>
      <c r="XCD46" s="44"/>
      <c r="XCE46" s="21"/>
      <c r="XCF46" s="52"/>
      <c r="XCG46" s="32"/>
      <c r="XCH46" s="20"/>
      <c r="XCI46" s="14"/>
      <c r="XCJ46" s="14"/>
      <c r="XCK46" s="14"/>
      <c r="XCL46" s="14"/>
      <c r="XCM46" s="17"/>
      <c r="XCN46" s="51"/>
      <c r="XCO46" s="45"/>
      <c r="XCP46" s="53"/>
      <c r="XCQ46" s="44"/>
      <c r="XCR46" s="21"/>
      <c r="XCS46" s="52"/>
      <c r="XCT46" s="32"/>
      <c r="XCU46" s="20"/>
      <c r="XCV46" s="14"/>
      <c r="XCW46" s="14"/>
      <c r="XCX46" s="14"/>
      <c r="XCY46" s="14"/>
      <c r="XCZ46" s="17"/>
      <c r="XDA46" s="51"/>
      <c r="XDB46" s="45"/>
      <c r="XDC46" s="53"/>
      <c r="XDD46" s="44"/>
      <c r="XDE46" s="21"/>
      <c r="XDF46" s="52"/>
      <c r="XDG46" s="32"/>
      <c r="XDH46" s="20"/>
      <c r="XDI46" s="14"/>
      <c r="XDJ46" s="14"/>
      <c r="XDK46" s="14"/>
      <c r="XDL46" s="14"/>
      <c r="XDM46" s="17"/>
      <c r="XDN46" s="51"/>
      <c r="XDO46" s="45"/>
      <c r="XDP46" s="53"/>
      <c r="XDQ46" s="44"/>
      <c r="XDR46" s="21"/>
      <c r="XDS46" s="52"/>
      <c r="XDT46" s="32"/>
      <c r="XDU46" s="20"/>
      <c r="XDV46" s="14"/>
      <c r="XDW46" s="14"/>
      <c r="XDX46" s="14"/>
      <c r="XDY46" s="14"/>
      <c r="XDZ46" s="17"/>
      <c r="XEA46" s="51"/>
      <c r="XEB46" s="45"/>
      <c r="XEC46" s="53"/>
      <c r="XED46" s="44"/>
      <c r="XEE46" s="21"/>
      <c r="XEF46" s="52"/>
      <c r="XEG46" s="32"/>
      <c r="XEH46" s="20"/>
      <c r="XEI46" s="14"/>
      <c r="XEJ46" s="14"/>
      <c r="XEK46" s="14"/>
      <c r="XEL46" s="14"/>
      <c r="XEM46" s="17"/>
      <c r="XEN46" s="51"/>
      <c r="XEO46" s="45"/>
      <c r="XEP46" s="53"/>
      <c r="XEQ46" s="44"/>
      <c r="XER46" s="21"/>
      <c r="XES46" s="52"/>
      <c r="XET46" s="32"/>
      <c r="XEU46" s="20"/>
      <c r="XEV46" s="14"/>
      <c r="XEW46" s="14"/>
      <c r="XEX46" s="14"/>
      <c r="XEY46" s="14"/>
      <c r="XEZ46" s="17"/>
      <c r="XFA46" s="51"/>
      <c r="XFB46" s="45"/>
      <c r="XFC46" s="53"/>
      <c r="XFD46" s="44"/>
    </row>
    <row r="47" spans="1:16384" ht="38.25" outlineLevel="1" x14ac:dyDescent="0.25">
      <c r="A47" s="58"/>
      <c r="B47" s="2" t="s">
        <v>66</v>
      </c>
      <c r="C47" s="108">
        <v>1</v>
      </c>
      <c r="D47" s="122" t="s">
        <v>60</v>
      </c>
      <c r="E47" s="61">
        <v>0</v>
      </c>
      <c r="F47" s="61">
        <v>0</v>
      </c>
      <c r="G47" s="62">
        <v>0</v>
      </c>
      <c r="H47" s="63">
        <v>0</v>
      </c>
      <c r="I47" s="64">
        <v>0</v>
      </c>
      <c r="J47" s="64">
        <v>0</v>
      </c>
      <c r="K47" s="64">
        <v>0</v>
      </c>
      <c r="L47" s="64">
        <v>0</v>
      </c>
      <c r="M47" s="96">
        <f>+Tabla1714152114[[#This Row],[TOTAL ITEM]]-Tabla1714152114[[#This Row],[IMPREVISTOS ]]-Tabla1714152114[[#This Row],[UTILIDAD ]]-Tabla1714152114[[#This Row],[CI MANO DE OBRA]]-Tabla1714152114[[#This Row],[CI INSUMOS]]-Tabla1714152114[[#This Row],[CD MANO DE OBRA]]-Tabla1714152114[[#This Row],[CD INSUMOS]]</f>
        <v>0</v>
      </c>
      <c r="N47" s="123"/>
    </row>
    <row r="48" spans="1:16384" ht="20.25" customHeight="1" outlineLevel="1" x14ac:dyDescent="0.25">
      <c r="A48" s="56"/>
      <c r="B48" s="56"/>
      <c r="C48" s="56"/>
      <c r="D48" s="56"/>
      <c r="E48" s="56"/>
      <c r="F48" s="97" t="s">
        <v>8</v>
      </c>
      <c r="G48" s="97" t="s">
        <v>9</v>
      </c>
      <c r="H48" s="98" t="s">
        <v>17</v>
      </c>
      <c r="I48" s="99" t="s">
        <v>18</v>
      </c>
      <c r="J48" s="99" t="s">
        <v>12</v>
      </c>
      <c r="K48" s="100" t="s">
        <v>13</v>
      </c>
      <c r="L48" s="99" t="s">
        <v>19</v>
      </c>
      <c r="N48" s="124" t="s">
        <v>20</v>
      </c>
    </row>
    <row r="49" spans="1:25" outlineLevel="1" x14ac:dyDescent="0.25">
      <c r="A49" s="33"/>
      <c r="B49" s="34"/>
      <c r="C49" s="49"/>
      <c r="D49" s="34"/>
      <c r="E49" s="102" t="s">
        <v>30</v>
      </c>
      <c r="F49" s="7">
        <f t="shared" ref="F49:L49" si="0">SUM(F43:F47)</f>
        <v>0</v>
      </c>
      <c r="G49" s="7">
        <f t="shared" si="0"/>
        <v>0</v>
      </c>
      <c r="H49" s="7">
        <f t="shared" si="0"/>
        <v>0</v>
      </c>
      <c r="I49" s="7">
        <f t="shared" si="0"/>
        <v>0</v>
      </c>
      <c r="J49" s="7">
        <f t="shared" si="0"/>
        <v>0</v>
      </c>
      <c r="K49" s="7">
        <f t="shared" si="0"/>
        <v>0</v>
      </c>
      <c r="L49" s="7">
        <f t="shared" si="0"/>
        <v>0</v>
      </c>
      <c r="N49" s="125">
        <f>SUM(Tabla1714152114[TOTAL ITEM])</f>
        <v>0</v>
      </c>
    </row>
    <row r="50" spans="1:25" ht="15" customHeight="1" outlineLevel="1" x14ac:dyDescent="0.25">
      <c r="A50" s="10"/>
      <c r="B50" s="11"/>
      <c r="C50" s="11"/>
      <c r="D50" s="11"/>
      <c r="E50" s="11"/>
      <c r="F50" s="12"/>
      <c r="G50" s="12"/>
      <c r="H50" s="12"/>
      <c r="I50" s="12"/>
      <c r="J50" s="12"/>
      <c r="K50" s="12"/>
      <c r="L50" s="12"/>
    </row>
    <row r="51" spans="1:25" ht="21" customHeight="1" thickBot="1" x14ac:dyDescent="0.3">
      <c r="A51" s="174" t="s">
        <v>62</v>
      </c>
      <c r="B51" s="175"/>
      <c r="C51" s="175"/>
      <c r="D51" s="175"/>
      <c r="E51" s="175"/>
      <c r="F51" s="175"/>
      <c r="G51" s="175"/>
      <c r="H51" s="76"/>
      <c r="I51" s="76"/>
      <c r="J51" s="76"/>
      <c r="K51" s="76"/>
      <c r="L51" s="76"/>
    </row>
    <row r="52" spans="1:25" ht="15" customHeight="1" outlineLevel="1" thickBot="1" x14ac:dyDescent="0.3">
      <c r="A52" s="4"/>
      <c r="B52" s="4"/>
      <c r="C52" s="4"/>
      <c r="D52" s="4"/>
      <c r="E52" s="4"/>
      <c r="F52" s="179" t="s">
        <v>1</v>
      </c>
      <c r="G52" s="180"/>
      <c r="H52" s="195" t="s">
        <v>2</v>
      </c>
      <c r="I52" s="189"/>
      <c r="L52" s="72"/>
    </row>
    <row r="53" spans="1:25" ht="15.75" outlineLevel="1" thickBot="1" x14ac:dyDescent="0.3">
      <c r="A53" s="15" t="s">
        <v>3</v>
      </c>
      <c r="B53" s="15" t="s">
        <v>4</v>
      </c>
      <c r="C53" s="15" t="s">
        <v>5</v>
      </c>
      <c r="D53" s="15" t="s">
        <v>6</v>
      </c>
      <c r="E53" s="15" t="s">
        <v>7</v>
      </c>
      <c r="F53" s="82" t="s">
        <v>8</v>
      </c>
      <c r="G53" s="83" t="s">
        <v>9</v>
      </c>
      <c r="H53" s="15" t="s">
        <v>10</v>
      </c>
      <c r="I53" s="15" t="s">
        <v>11</v>
      </c>
      <c r="J53" s="15" t="s">
        <v>12</v>
      </c>
      <c r="K53" s="15" t="s">
        <v>13</v>
      </c>
      <c r="L53" s="15" t="s">
        <v>14</v>
      </c>
      <c r="M53" s="16" t="s">
        <v>15</v>
      </c>
      <c r="N53" s="126" t="s">
        <v>27</v>
      </c>
    </row>
    <row r="54" spans="1:25" ht="29.25" customHeight="1" outlineLevel="1" x14ac:dyDescent="0.25">
      <c r="A54" s="48">
        <v>17</v>
      </c>
      <c r="B54" s="2" t="s">
        <v>31</v>
      </c>
      <c r="C54" s="108">
        <v>1</v>
      </c>
      <c r="D54" s="122" t="s">
        <v>59</v>
      </c>
      <c r="E54" s="61">
        <v>0</v>
      </c>
      <c r="F54" s="61">
        <v>0</v>
      </c>
      <c r="G54" s="61">
        <v>0</v>
      </c>
      <c r="H54" s="61">
        <v>0</v>
      </c>
      <c r="I54" s="61">
        <v>0</v>
      </c>
      <c r="J54" s="61">
        <v>0</v>
      </c>
      <c r="K54" s="61">
        <v>0</v>
      </c>
      <c r="L54" s="61">
        <v>0</v>
      </c>
      <c r="M54" s="96">
        <f>+Tabla171415172316[[#This Row],[TOTAL ITEM]]+(-Tabla171415172316[[#This Row],[IMPREVISTOS ]]-Tabla171415172316[[#This Row],[UTILIDAD ]]-Tabla171415172316[[#This Row],[CI MANO DE OBRA]]-Tabla171415172316[[#This Row],[CI INSUMOS]]-Tabla171415172316[[#This Row],[CD MANO DE OBRA]]-Tabla171415172316[[#This Row],[CD INSUMOS]])*Tabla171415172316[[#This Row],[CANTIDAD]]</f>
        <v>0</v>
      </c>
      <c r="N54" s="127">
        <f>+Tabla171415172316[[#This Row],[CANTIDAD]]*Tabla171415172316[[#This Row],[COSTO UNITARIO]]-Tabla171415172316[[#This Row],[TOTAL ITEM]]</f>
        <v>0</v>
      </c>
    </row>
    <row r="55" spans="1:25" s="18" customFormat="1" outlineLevel="1" x14ac:dyDescent="0.25">
      <c r="A55" s="3">
        <v>18</v>
      </c>
      <c r="B55" s="2" t="s">
        <v>32</v>
      </c>
      <c r="C55" s="151">
        <v>2</v>
      </c>
      <c r="D55" s="152" t="s">
        <v>59</v>
      </c>
      <c r="E55" s="61">
        <v>0</v>
      </c>
      <c r="F55" s="61">
        <v>0</v>
      </c>
      <c r="G55" s="61">
        <v>0</v>
      </c>
      <c r="H55" s="61">
        <v>0</v>
      </c>
      <c r="I55" s="61">
        <v>0</v>
      </c>
      <c r="J55" s="61">
        <v>0</v>
      </c>
      <c r="K55" s="61">
        <v>0</v>
      </c>
      <c r="L55" s="61">
        <v>0</v>
      </c>
      <c r="M55" s="96">
        <f>+Tabla171415172316[[#This Row],[TOTAL ITEM]]+(-Tabla171415172316[[#This Row],[IMPREVISTOS ]]-Tabla171415172316[[#This Row],[UTILIDAD ]]-Tabla171415172316[[#This Row],[CI MANO DE OBRA]]-Tabla171415172316[[#This Row],[CI INSUMOS]]-Tabla171415172316[[#This Row],[CD MANO DE OBRA]]-Tabla171415172316[[#This Row],[CD INSUMOS]])*Tabla171415172316[[#This Row],[CANTIDAD]]</f>
        <v>0</v>
      </c>
      <c r="N55" s="129">
        <f>+Tabla171415172316[[#This Row],[CANTIDAD]]*Tabla171415172316[[#This Row],[COSTO UNITARIO]]-Tabla171415172316[[#This Row],[TOTAL ITEM]]</f>
        <v>0</v>
      </c>
      <c r="O55" s="59"/>
      <c r="P55" s="59"/>
      <c r="Q55" s="59"/>
      <c r="R55" s="59"/>
      <c r="S55" s="59"/>
      <c r="T55" s="59"/>
      <c r="U55" s="59"/>
      <c r="V55" s="59"/>
      <c r="W55" s="59"/>
      <c r="X55" s="59"/>
      <c r="Y55" s="59"/>
    </row>
    <row r="56" spans="1:25" outlineLevel="1" x14ac:dyDescent="0.25">
      <c r="A56" s="48">
        <v>19</v>
      </c>
      <c r="B56" s="2" t="s">
        <v>33</v>
      </c>
      <c r="C56" s="108">
        <v>1</v>
      </c>
      <c r="D56" s="122" t="s">
        <v>59</v>
      </c>
      <c r="E56" s="61">
        <v>0</v>
      </c>
      <c r="F56" s="61">
        <v>0</v>
      </c>
      <c r="G56" s="61">
        <v>0</v>
      </c>
      <c r="H56" s="61">
        <v>0</v>
      </c>
      <c r="I56" s="61">
        <v>0</v>
      </c>
      <c r="J56" s="61">
        <v>0</v>
      </c>
      <c r="K56" s="61">
        <v>0</v>
      </c>
      <c r="L56" s="61">
        <v>0</v>
      </c>
      <c r="M56" s="96">
        <f>+Tabla171415172316[[#This Row],[TOTAL ITEM]]+(-Tabla171415172316[[#This Row],[IMPREVISTOS ]]-Tabla171415172316[[#This Row],[UTILIDAD ]]-Tabla171415172316[[#This Row],[CI MANO DE OBRA]]-Tabla171415172316[[#This Row],[CI INSUMOS]]-Tabla171415172316[[#This Row],[CD MANO DE OBRA]]-Tabla171415172316[[#This Row],[CD INSUMOS]])*Tabla171415172316[[#This Row],[CANTIDAD]]</f>
        <v>0</v>
      </c>
      <c r="N56" s="129">
        <f>+Tabla171415172316[[#This Row],[CANTIDAD]]*Tabla171415172316[[#This Row],[COSTO UNITARIO]]-Tabla171415172316[[#This Row],[TOTAL ITEM]]</f>
        <v>0</v>
      </c>
    </row>
    <row r="57" spans="1:25" s="18" customFormat="1" outlineLevel="1" x14ac:dyDescent="0.25">
      <c r="A57" s="46"/>
      <c r="B57" s="72"/>
      <c r="C57" s="108"/>
      <c r="D57" s="110"/>
      <c r="E57" s="65"/>
      <c r="F57" s="65"/>
      <c r="G57" s="66"/>
      <c r="H57" s="69"/>
      <c r="I57" s="68"/>
      <c r="J57" s="68"/>
      <c r="K57" s="68"/>
      <c r="L57" s="68"/>
      <c r="M57" s="96">
        <f>+Tabla171415172316[[#This Row],[TOTAL ITEM]]+(-Tabla171415172316[[#This Row],[IMPREVISTOS ]]-Tabla171415172316[[#This Row],[UTILIDAD ]]-Tabla171415172316[[#This Row],[CI MANO DE OBRA]]-Tabla171415172316[[#This Row],[CI INSUMOS]]-Tabla171415172316[[#This Row],[CD MANO DE OBRA]]-Tabla171415172316[[#This Row],[CD INSUMOS]])*Tabla171415172316[[#This Row],[CANTIDAD]]</f>
        <v>0</v>
      </c>
      <c r="N57" s="129">
        <f>+Tabla171415172316[[#This Row],[CANTIDAD]]*Tabla171415172316[[#This Row],[COSTO UNITARIO]]-Tabla171415172316[[#This Row],[TOTAL ITEM]]</f>
        <v>0</v>
      </c>
      <c r="O57" s="59"/>
      <c r="P57" s="59"/>
      <c r="Q57" s="59"/>
      <c r="R57" s="59"/>
      <c r="S57" s="59"/>
      <c r="T57" s="59"/>
      <c r="U57" s="59"/>
      <c r="V57" s="59"/>
      <c r="W57" s="59"/>
      <c r="X57" s="59"/>
      <c r="Y57" s="59"/>
    </row>
    <row r="58" spans="1:25" outlineLevel="1" x14ac:dyDescent="0.25">
      <c r="A58" s="48">
        <v>35</v>
      </c>
      <c r="B58" s="2" t="s">
        <v>67</v>
      </c>
      <c r="C58" s="108">
        <v>1</v>
      </c>
      <c r="D58" s="122" t="s">
        <v>59</v>
      </c>
      <c r="E58" s="61">
        <v>0</v>
      </c>
      <c r="F58" s="61">
        <v>0</v>
      </c>
      <c r="G58" s="61">
        <v>0</v>
      </c>
      <c r="H58" s="61">
        <v>0</v>
      </c>
      <c r="I58" s="61">
        <v>0</v>
      </c>
      <c r="J58" s="61">
        <v>0</v>
      </c>
      <c r="K58" s="61">
        <v>0</v>
      </c>
      <c r="L58" s="61">
        <v>0</v>
      </c>
      <c r="M58" s="96">
        <f>+Tabla171415172316[[#This Row],[TOTAL ITEM]]+(-Tabla171415172316[[#This Row],[IMPREVISTOS ]]-Tabla171415172316[[#This Row],[UTILIDAD ]]-Tabla171415172316[[#This Row],[CI MANO DE OBRA]]-Tabla171415172316[[#This Row],[CI INSUMOS]]-Tabla171415172316[[#This Row],[CD MANO DE OBRA]]-Tabla171415172316[[#This Row],[CD INSUMOS]])*Tabla171415172316[[#This Row],[CANTIDAD]]</f>
        <v>0</v>
      </c>
      <c r="N58" s="129">
        <f>+Tabla171415172316[[#This Row],[CANTIDAD]]*Tabla171415172316[[#This Row],[COSTO UNITARIO]]-Tabla171415172316[[#This Row],[TOTAL ITEM]]</f>
        <v>0</v>
      </c>
    </row>
    <row r="59" spans="1:25" outlineLevel="1" x14ac:dyDescent="0.25">
      <c r="A59" s="3" t="s">
        <v>34</v>
      </c>
      <c r="B59" s="2" t="s">
        <v>68</v>
      </c>
      <c r="C59" s="151">
        <v>1</v>
      </c>
      <c r="D59" s="152" t="s">
        <v>59</v>
      </c>
      <c r="E59" s="61">
        <v>0</v>
      </c>
      <c r="F59" s="61">
        <v>0</v>
      </c>
      <c r="G59" s="61">
        <v>0</v>
      </c>
      <c r="H59" s="61">
        <v>0</v>
      </c>
      <c r="I59" s="61">
        <v>0</v>
      </c>
      <c r="J59" s="61">
        <v>0</v>
      </c>
      <c r="K59" s="61">
        <v>0</v>
      </c>
      <c r="L59" s="61">
        <v>0</v>
      </c>
      <c r="M59" s="96">
        <f>+Tabla171415172316[[#This Row],[TOTAL ITEM]]+(-Tabla171415172316[[#This Row],[IMPREVISTOS ]]-Tabla171415172316[[#This Row],[UTILIDAD ]]-Tabla171415172316[[#This Row],[CI MANO DE OBRA]]-Tabla171415172316[[#This Row],[CI INSUMOS]]-Tabla171415172316[[#This Row],[CD MANO DE OBRA]]-Tabla171415172316[[#This Row],[CD INSUMOS]])*Tabla171415172316[[#This Row],[CANTIDAD]]</f>
        <v>0</v>
      </c>
      <c r="N59" s="129">
        <f>+Tabla171415172316[[#This Row],[CANTIDAD]]*Tabla171415172316[[#This Row],[COSTO UNITARIO]]-Tabla171415172316[[#This Row],[TOTAL ITEM]]</f>
        <v>0</v>
      </c>
    </row>
    <row r="60" spans="1:25" outlineLevel="1" x14ac:dyDescent="0.25">
      <c r="A60" s="3">
        <v>33</v>
      </c>
      <c r="B60" s="2" t="s">
        <v>69</v>
      </c>
      <c r="C60" s="151">
        <v>1</v>
      </c>
      <c r="D60" s="152" t="s">
        <v>59</v>
      </c>
      <c r="E60" s="61">
        <v>0</v>
      </c>
      <c r="F60" s="61">
        <v>0</v>
      </c>
      <c r="G60" s="61">
        <v>0</v>
      </c>
      <c r="H60" s="61">
        <v>0</v>
      </c>
      <c r="I60" s="61">
        <v>0</v>
      </c>
      <c r="J60" s="61">
        <v>0</v>
      </c>
      <c r="K60" s="61">
        <v>0</v>
      </c>
      <c r="L60" s="61">
        <v>0</v>
      </c>
      <c r="M60" s="96">
        <f>+Tabla171415172316[[#This Row],[TOTAL ITEM]]+(-Tabla171415172316[[#This Row],[IMPREVISTOS ]]-Tabla171415172316[[#This Row],[UTILIDAD ]]-Tabla171415172316[[#This Row],[CI MANO DE OBRA]]-Tabla171415172316[[#This Row],[CI INSUMOS]]-Tabla171415172316[[#This Row],[CD MANO DE OBRA]]-Tabla171415172316[[#This Row],[CD INSUMOS]])*Tabla171415172316[[#This Row],[CANTIDAD]]</f>
        <v>0</v>
      </c>
      <c r="N60" s="129">
        <f>+Tabla171415172316[[#This Row],[CANTIDAD]]*Tabla171415172316[[#This Row],[COSTO UNITARIO]]-Tabla171415172316[[#This Row],[TOTAL ITEM]]</f>
        <v>0</v>
      </c>
    </row>
    <row r="61" spans="1:25" outlineLevel="1" x14ac:dyDescent="0.25">
      <c r="A61" s="3">
        <v>1</v>
      </c>
      <c r="B61" s="2" t="s">
        <v>70</v>
      </c>
      <c r="C61" s="151">
        <v>2</v>
      </c>
      <c r="D61" s="152" t="s">
        <v>59</v>
      </c>
      <c r="E61" s="61">
        <v>0</v>
      </c>
      <c r="F61" s="61">
        <v>0</v>
      </c>
      <c r="G61" s="61">
        <v>0</v>
      </c>
      <c r="H61" s="61">
        <v>0</v>
      </c>
      <c r="I61" s="61">
        <v>0</v>
      </c>
      <c r="J61" s="61">
        <v>0</v>
      </c>
      <c r="K61" s="61">
        <v>0</v>
      </c>
      <c r="L61" s="61">
        <v>0</v>
      </c>
      <c r="M61" s="96">
        <f>+Tabla171415172316[[#This Row],[TOTAL ITEM]]+(-Tabla171415172316[[#This Row],[IMPREVISTOS ]]-Tabla171415172316[[#This Row],[UTILIDAD ]]-Tabla171415172316[[#This Row],[CI MANO DE OBRA]]-Tabla171415172316[[#This Row],[CI INSUMOS]]-Tabla171415172316[[#This Row],[CD MANO DE OBRA]]-Tabla171415172316[[#This Row],[CD INSUMOS]])*Tabla171415172316[[#This Row],[CANTIDAD]]</f>
        <v>0</v>
      </c>
      <c r="N61" s="129">
        <f>+Tabla171415172316[[#This Row],[CANTIDAD]]*Tabla171415172316[[#This Row],[COSTO UNITARIO]]-Tabla171415172316[[#This Row],[TOTAL ITEM]]</f>
        <v>0</v>
      </c>
    </row>
    <row r="62" spans="1:25" s="18" customFormat="1" outlineLevel="1" x14ac:dyDescent="0.25">
      <c r="A62" s="47"/>
      <c r="B62" s="143"/>
      <c r="C62" s="140"/>
      <c r="D62" s="141"/>
      <c r="E62" s="65"/>
      <c r="F62" s="65"/>
      <c r="G62" s="66"/>
      <c r="H62" s="67"/>
      <c r="I62" s="68"/>
      <c r="J62" s="68"/>
      <c r="K62" s="68"/>
      <c r="L62" s="68"/>
      <c r="M62" s="96">
        <f>+Tabla171415172316[[#This Row],[TOTAL ITEM]]+(-Tabla171415172316[[#This Row],[IMPREVISTOS ]]-Tabla171415172316[[#This Row],[UTILIDAD ]]-Tabla171415172316[[#This Row],[CI MANO DE OBRA]]-Tabla171415172316[[#This Row],[CI INSUMOS]]-Tabla171415172316[[#This Row],[CD MANO DE OBRA]]-Tabla171415172316[[#This Row],[CD INSUMOS]])*Tabla171415172316[[#This Row],[CANTIDAD]]</f>
        <v>0</v>
      </c>
      <c r="N62" s="68">
        <f>+Tabla171415172316[[#This Row],[CANTIDAD]]*Tabla171415172316[[#This Row],[COSTO UNITARIO]]-Tabla171415172316[[#This Row],[TOTAL ITEM]]</f>
        <v>0</v>
      </c>
      <c r="O62" s="59"/>
      <c r="P62" s="59"/>
      <c r="Q62" s="59"/>
      <c r="R62" s="59"/>
      <c r="S62" s="59"/>
      <c r="T62" s="59"/>
      <c r="U62" s="59"/>
      <c r="V62" s="59"/>
      <c r="W62" s="59"/>
      <c r="X62" s="59"/>
      <c r="Y62" s="59"/>
    </row>
    <row r="63" spans="1:25" s="18" customFormat="1" ht="25.5" customHeight="1" outlineLevel="1" x14ac:dyDescent="0.25">
      <c r="A63" s="3">
        <v>17</v>
      </c>
      <c r="B63" s="2" t="s">
        <v>35</v>
      </c>
      <c r="C63" s="151">
        <v>1</v>
      </c>
      <c r="D63" s="152" t="s">
        <v>59</v>
      </c>
      <c r="E63" s="155">
        <v>0</v>
      </c>
      <c r="F63" s="155">
        <v>0</v>
      </c>
      <c r="G63" s="155">
        <v>0</v>
      </c>
      <c r="H63" s="155">
        <v>0</v>
      </c>
      <c r="I63" s="155">
        <v>0</v>
      </c>
      <c r="J63" s="155">
        <v>0</v>
      </c>
      <c r="K63" s="155">
        <v>0</v>
      </c>
      <c r="L63" s="155">
        <v>0</v>
      </c>
      <c r="M63" s="96">
        <f>+Tabla171415172316[[#This Row],[TOTAL ITEM]]+(-Tabla171415172316[[#This Row],[IMPREVISTOS ]]-Tabla171415172316[[#This Row],[UTILIDAD ]]-Tabla171415172316[[#This Row],[CI MANO DE OBRA]]-Tabla171415172316[[#This Row],[CI INSUMOS]]-Tabla171415172316[[#This Row],[CD MANO DE OBRA]]-Tabla171415172316[[#This Row],[CD INSUMOS]])*Tabla171415172316[[#This Row],[CANTIDAD]]</f>
        <v>0</v>
      </c>
      <c r="N63" s="68">
        <f>+Tabla171415172316[[#This Row],[CANTIDAD]]*Tabla171415172316[[#This Row],[COSTO UNITARIO]]-Tabla171415172316[[#This Row],[TOTAL ITEM]]</f>
        <v>0</v>
      </c>
      <c r="O63" s="59"/>
      <c r="P63" s="59"/>
      <c r="Q63" s="59"/>
      <c r="R63" s="59"/>
      <c r="S63" s="59"/>
      <c r="T63" s="59"/>
      <c r="U63" s="59"/>
      <c r="V63" s="59"/>
      <c r="W63" s="59"/>
      <c r="X63" s="59"/>
      <c r="Y63" s="59"/>
    </row>
    <row r="64" spans="1:25" s="18" customFormat="1" ht="23.25" customHeight="1" outlineLevel="1" x14ac:dyDescent="0.25">
      <c r="A64" s="3">
        <v>14</v>
      </c>
      <c r="B64" s="2" t="s">
        <v>36</v>
      </c>
      <c r="C64" s="151">
        <v>1</v>
      </c>
      <c r="D64" s="152" t="s">
        <v>59</v>
      </c>
      <c r="E64" s="155">
        <v>0</v>
      </c>
      <c r="F64" s="155">
        <v>0</v>
      </c>
      <c r="G64" s="155">
        <v>0</v>
      </c>
      <c r="H64" s="155">
        <v>0</v>
      </c>
      <c r="I64" s="155">
        <v>0</v>
      </c>
      <c r="J64" s="155">
        <v>0</v>
      </c>
      <c r="K64" s="155">
        <v>0</v>
      </c>
      <c r="L64" s="155">
        <v>0</v>
      </c>
      <c r="M64" s="96">
        <f>+Tabla171415172316[[#This Row],[TOTAL ITEM]]+(-Tabla171415172316[[#This Row],[IMPREVISTOS ]]-Tabla171415172316[[#This Row],[UTILIDAD ]]-Tabla171415172316[[#This Row],[CI MANO DE OBRA]]-Tabla171415172316[[#This Row],[CI INSUMOS]]-Tabla171415172316[[#This Row],[CD MANO DE OBRA]]-Tabla171415172316[[#This Row],[CD INSUMOS]])*Tabla171415172316[[#This Row],[CANTIDAD]]</f>
        <v>0</v>
      </c>
      <c r="N64" s="129">
        <f>+Tabla171415172316[[#This Row],[CANTIDAD]]*Tabla171415172316[[#This Row],[COSTO UNITARIO]]-Tabla171415172316[[#This Row],[TOTAL ITEM]]</f>
        <v>0</v>
      </c>
      <c r="O64" s="59"/>
      <c r="P64" s="59"/>
      <c r="Q64" s="59"/>
      <c r="R64" s="59"/>
      <c r="S64" s="59"/>
      <c r="T64" s="59"/>
      <c r="U64" s="59"/>
      <c r="V64" s="59"/>
      <c r="W64" s="59"/>
      <c r="X64" s="59"/>
      <c r="Y64" s="59"/>
    </row>
    <row r="65" spans="1:25" s="18" customFormat="1" outlineLevel="1" x14ac:dyDescent="0.25">
      <c r="A65" s="3">
        <v>18</v>
      </c>
      <c r="B65" s="2" t="s">
        <v>37</v>
      </c>
      <c r="C65" s="151">
        <v>1</v>
      </c>
      <c r="D65" s="152" t="s">
        <v>59</v>
      </c>
      <c r="E65" s="155">
        <v>0</v>
      </c>
      <c r="F65" s="155">
        <v>0</v>
      </c>
      <c r="G65" s="155">
        <v>0</v>
      </c>
      <c r="H65" s="155">
        <v>0</v>
      </c>
      <c r="I65" s="155">
        <v>0</v>
      </c>
      <c r="J65" s="155">
        <v>0</v>
      </c>
      <c r="K65" s="155">
        <v>0</v>
      </c>
      <c r="L65" s="155">
        <v>0</v>
      </c>
      <c r="M65" s="96">
        <f>+Tabla171415172316[[#This Row],[TOTAL ITEM]]+(-Tabla171415172316[[#This Row],[IMPREVISTOS ]]-Tabla171415172316[[#This Row],[UTILIDAD ]]-Tabla171415172316[[#This Row],[CI MANO DE OBRA]]-Tabla171415172316[[#This Row],[CI INSUMOS]]-Tabla171415172316[[#This Row],[CD MANO DE OBRA]]-Tabla171415172316[[#This Row],[CD INSUMOS]])*Tabla171415172316[[#This Row],[CANTIDAD]]</f>
        <v>0</v>
      </c>
      <c r="N65" s="68">
        <f>+Tabla171415172316[[#This Row],[CANTIDAD]]*Tabla171415172316[[#This Row],[COSTO UNITARIO]]-Tabla171415172316[[#This Row],[TOTAL ITEM]]</f>
        <v>0</v>
      </c>
      <c r="O65" s="59"/>
      <c r="P65" s="59"/>
      <c r="Q65" s="59"/>
      <c r="R65" s="59"/>
      <c r="S65" s="59"/>
      <c r="T65" s="59"/>
      <c r="U65" s="59"/>
      <c r="V65" s="59"/>
      <c r="W65" s="59"/>
      <c r="X65" s="59"/>
      <c r="Y65" s="59"/>
    </row>
    <row r="66" spans="1:25" outlineLevel="1" x14ac:dyDescent="0.25">
      <c r="A66" s="3">
        <v>15</v>
      </c>
      <c r="B66" s="2" t="s">
        <v>38</v>
      </c>
      <c r="C66" s="151">
        <v>2</v>
      </c>
      <c r="D66" s="152" t="s">
        <v>59</v>
      </c>
      <c r="E66" s="155">
        <v>0</v>
      </c>
      <c r="F66" s="155">
        <v>0</v>
      </c>
      <c r="G66" s="155">
        <v>0</v>
      </c>
      <c r="H66" s="155">
        <v>0</v>
      </c>
      <c r="I66" s="155">
        <v>0</v>
      </c>
      <c r="J66" s="155">
        <v>0</v>
      </c>
      <c r="K66" s="155">
        <v>0</v>
      </c>
      <c r="L66" s="155">
        <v>0</v>
      </c>
      <c r="M66" s="96">
        <f>+Tabla171415172316[[#This Row],[TOTAL ITEM]]+(-Tabla171415172316[[#This Row],[IMPREVISTOS ]]-Tabla171415172316[[#This Row],[UTILIDAD ]]-Tabla171415172316[[#This Row],[CI MANO DE OBRA]]-Tabla171415172316[[#This Row],[CI INSUMOS]]-Tabla171415172316[[#This Row],[CD MANO DE OBRA]]-Tabla171415172316[[#This Row],[CD INSUMOS]])*Tabla171415172316[[#This Row],[CANTIDAD]]</f>
        <v>0</v>
      </c>
      <c r="N66" s="129">
        <f>+Tabla171415172316[[#This Row],[CANTIDAD]]*Tabla171415172316[[#This Row],[COSTO UNITARIO]]-Tabla171415172316[[#This Row],[TOTAL ITEM]]</f>
        <v>0</v>
      </c>
    </row>
    <row r="67" spans="1:25" outlineLevel="1" x14ac:dyDescent="0.25">
      <c r="A67" s="3">
        <v>19</v>
      </c>
      <c r="B67" s="158" t="s">
        <v>39</v>
      </c>
      <c r="C67" s="151">
        <v>1</v>
      </c>
      <c r="D67" s="152" t="s">
        <v>59</v>
      </c>
      <c r="E67" s="155">
        <v>0</v>
      </c>
      <c r="F67" s="155">
        <v>0</v>
      </c>
      <c r="G67" s="155">
        <v>0</v>
      </c>
      <c r="H67" s="155">
        <v>0</v>
      </c>
      <c r="I67" s="155">
        <v>0</v>
      </c>
      <c r="J67" s="155">
        <v>0</v>
      </c>
      <c r="K67" s="155">
        <v>0</v>
      </c>
      <c r="L67" s="155">
        <v>0</v>
      </c>
      <c r="M67" s="96">
        <f>+Tabla171415172316[[#This Row],[TOTAL ITEM]]+(-Tabla171415172316[[#This Row],[IMPREVISTOS ]]-Tabla171415172316[[#This Row],[UTILIDAD ]]-Tabla171415172316[[#This Row],[CI MANO DE OBRA]]-Tabla171415172316[[#This Row],[CI INSUMOS]]-Tabla171415172316[[#This Row],[CD MANO DE OBRA]]-Tabla171415172316[[#This Row],[CD INSUMOS]])*Tabla171415172316[[#This Row],[CANTIDAD]]</f>
        <v>0</v>
      </c>
      <c r="N67" s="129">
        <f>+Tabla171415172316[[#This Row],[CANTIDAD]]*Tabla171415172316[[#This Row],[COSTO UNITARIO]]-Tabla171415172316[[#This Row],[TOTAL ITEM]]</f>
        <v>0</v>
      </c>
    </row>
    <row r="68" spans="1:25" s="18" customFormat="1" outlineLevel="1" x14ac:dyDescent="0.25">
      <c r="A68" s="3">
        <v>16</v>
      </c>
      <c r="B68" s="2" t="s">
        <v>40</v>
      </c>
      <c r="C68" s="151">
        <v>1</v>
      </c>
      <c r="D68" s="152" t="s">
        <v>59</v>
      </c>
      <c r="E68" s="155">
        <v>0</v>
      </c>
      <c r="F68" s="155">
        <v>0</v>
      </c>
      <c r="G68" s="155">
        <v>0</v>
      </c>
      <c r="H68" s="155">
        <v>0</v>
      </c>
      <c r="I68" s="155">
        <v>0</v>
      </c>
      <c r="J68" s="155">
        <v>0</v>
      </c>
      <c r="K68" s="155">
        <v>0</v>
      </c>
      <c r="L68" s="155">
        <v>0</v>
      </c>
      <c r="M68" s="96">
        <f>+Tabla171415172316[[#This Row],[TOTAL ITEM]]+(-Tabla171415172316[[#This Row],[IMPREVISTOS ]]-Tabla171415172316[[#This Row],[UTILIDAD ]]-Tabla171415172316[[#This Row],[CI MANO DE OBRA]]-Tabla171415172316[[#This Row],[CI INSUMOS]]-Tabla171415172316[[#This Row],[CD MANO DE OBRA]]-Tabla171415172316[[#This Row],[CD INSUMOS]])*Tabla171415172316[[#This Row],[CANTIDAD]]</f>
        <v>0</v>
      </c>
      <c r="N68" s="130">
        <f>+Tabla171415172316[[#This Row],[CANTIDAD]]*Tabla171415172316[[#This Row],[COSTO UNITARIO]]-Tabla171415172316[[#This Row],[TOTAL ITEM]]</f>
        <v>0</v>
      </c>
      <c r="O68" s="59"/>
      <c r="P68" s="59"/>
      <c r="Q68" s="59"/>
      <c r="R68" s="59"/>
      <c r="S68" s="59"/>
      <c r="T68" s="59"/>
      <c r="U68" s="59"/>
      <c r="V68" s="59"/>
      <c r="W68" s="59"/>
      <c r="X68" s="59"/>
      <c r="Y68" s="59"/>
    </row>
    <row r="69" spans="1:25" outlineLevel="1" x14ac:dyDescent="0.25">
      <c r="A69" s="56"/>
      <c r="B69" s="56"/>
      <c r="C69" s="56"/>
      <c r="D69" s="56"/>
      <c r="E69" s="56"/>
      <c r="F69" s="97" t="s">
        <v>8</v>
      </c>
      <c r="G69" s="97" t="s">
        <v>9</v>
      </c>
      <c r="H69" s="98" t="s">
        <v>17</v>
      </c>
      <c r="I69" s="99" t="s">
        <v>18</v>
      </c>
      <c r="J69" s="99" t="s">
        <v>12</v>
      </c>
      <c r="K69" s="100" t="s">
        <v>13</v>
      </c>
      <c r="L69" s="99" t="s">
        <v>19</v>
      </c>
      <c r="N69" s="124" t="s">
        <v>20</v>
      </c>
    </row>
    <row r="70" spans="1:25" ht="15" customHeight="1" outlineLevel="1" x14ac:dyDescent="0.25">
      <c r="A70" s="26"/>
      <c r="B70" s="112"/>
      <c r="C70" s="113"/>
      <c r="D70" s="112"/>
      <c r="E70" s="102" t="s">
        <v>41</v>
      </c>
      <c r="F70" s="7">
        <f>+F54*$C$54+F55*$C$55+F56*$C$56+F58*$C$58+F59*$C$59+F60*$C$60+F61*$C$61+F63*$C$63+F64*$C$64+F65*$C$65+F66*$C$66+F67*$C$67+F68*$C$68</f>
        <v>0</v>
      </c>
      <c r="G70" s="7">
        <f t="shared" ref="G70:K70" si="1">+G54*$C$54+G55*$C$55+G56*$C$56+G58*$C$58+G59*$C$59+G60*$C$60+G61*$C$61+G63*$C$63+G64*$C$64+G65*$C$65+G66*$C$66+G67*$C$67+G68*$C$68</f>
        <v>0</v>
      </c>
      <c r="H70" s="7">
        <f t="shared" si="1"/>
        <v>0</v>
      </c>
      <c r="I70" s="7">
        <f t="shared" si="1"/>
        <v>0</v>
      </c>
      <c r="J70" s="7">
        <f t="shared" si="1"/>
        <v>0</v>
      </c>
      <c r="K70" s="7">
        <f t="shared" si="1"/>
        <v>0</v>
      </c>
      <c r="L70" s="115">
        <f>SUM(Tabla171415172316[TOTAL ITEM])</f>
        <v>0</v>
      </c>
      <c r="N70" s="125">
        <f>SUM(Tabla171415172316[TOTAL ITEM])</f>
        <v>0</v>
      </c>
    </row>
    <row r="71" spans="1:25" ht="21" customHeight="1" x14ac:dyDescent="0.25">
      <c r="A71" s="10"/>
      <c r="B71" s="11"/>
      <c r="C71" s="11"/>
      <c r="D71" s="11"/>
      <c r="E71" s="11"/>
      <c r="F71" s="12"/>
      <c r="G71" s="12"/>
      <c r="H71" s="12"/>
      <c r="I71" s="12"/>
      <c r="J71" s="12"/>
      <c r="K71" s="12"/>
      <c r="L71" s="12"/>
    </row>
    <row r="72" spans="1:25" ht="15" customHeight="1" outlineLevel="1" thickBot="1" x14ac:dyDescent="0.3">
      <c r="A72" s="174" t="s">
        <v>42</v>
      </c>
      <c r="B72" s="175"/>
      <c r="C72" s="175"/>
      <c r="D72" s="175"/>
      <c r="E72" s="175"/>
      <c r="F72" s="175"/>
      <c r="G72" s="175"/>
      <c r="H72" s="76"/>
      <c r="I72" s="76"/>
      <c r="J72" s="76"/>
      <c r="K72" s="76"/>
      <c r="L72" s="76"/>
    </row>
    <row r="73" spans="1:25" ht="33" customHeight="1" outlineLevel="1" x14ac:dyDescent="0.25">
      <c r="A73" s="4"/>
      <c r="B73" s="4"/>
      <c r="C73" s="4"/>
      <c r="D73" s="4"/>
      <c r="E73" s="4"/>
      <c r="F73" s="191" t="s">
        <v>1</v>
      </c>
      <c r="G73" s="192"/>
      <c r="H73" s="193" t="s">
        <v>2</v>
      </c>
      <c r="I73" s="194"/>
      <c r="L73" s="72"/>
    </row>
    <row r="74" spans="1:25" ht="15.75" outlineLevel="1" thickBot="1" x14ac:dyDescent="0.3">
      <c r="A74" s="15" t="s">
        <v>3</v>
      </c>
      <c r="B74" s="15" t="s">
        <v>4</v>
      </c>
      <c r="C74" s="15" t="s">
        <v>5</v>
      </c>
      <c r="D74" s="15" t="s">
        <v>6</v>
      </c>
      <c r="E74" s="15" t="s">
        <v>7</v>
      </c>
      <c r="F74" s="148" t="s">
        <v>8</v>
      </c>
      <c r="G74" s="148" t="s">
        <v>9</v>
      </c>
      <c r="H74" s="15" t="s">
        <v>10</v>
      </c>
      <c r="I74" s="15" t="s">
        <v>11</v>
      </c>
      <c r="J74" s="15" t="s">
        <v>12</v>
      </c>
      <c r="K74" s="15" t="s">
        <v>13</v>
      </c>
      <c r="L74" s="15" t="s">
        <v>14</v>
      </c>
      <c r="M74" s="16" t="s">
        <v>15</v>
      </c>
      <c r="N74" s="126" t="s">
        <v>27</v>
      </c>
    </row>
    <row r="75" spans="1:25" s="18" customFormat="1" outlineLevel="1" x14ac:dyDescent="0.25">
      <c r="A75" s="55"/>
      <c r="B75" s="54"/>
      <c r="C75" s="160"/>
      <c r="D75" s="160"/>
      <c r="E75" s="161"/>
      <c r="F75" s="162"/>
      <c r="G75" s="162"/>
      <c r="H75" s="162"/>
      <c r="I75" s="162"/>
      <c r="J75" s="163"/>
      <c r="K75" s="163"/>
      <c r="L75" s="164"/>
      <c r="M75" s="128">
        <f>+Tabla171415182417[[#This Row],[TOTAL ITEM]]-SUM(Tabla171415182417[[#This Row],[CD INSUMOS]:[IMPREVISTOS ]])</f>
        <v>0</v>
      </c>
      <c r="N75" s="165"/>
      <c r="O75" s="59"/>
      <c r="P75" s="59"/>
      <c r="Q75" s="59"/>
      <c r="R75" s="59"/>
      <c r="S75" s="59"/>
      <c r="T75" s="59"/>
      <c r="U75" s="59"/>
      <c r="V75" s="59"/>
      <c r="W75" s="59"/>
      <c r="X75" s="59"/>
      <c r="Y75" s="59"/>
    </row>
    <row r="76" spans="1:25" s="18" customFormat="1" outlineLevel="1" x14ac:dyDescent="0.25">
      <c r="A76" s="54"/>
      <c r="B76" s="2" t="s">
        <v>46</v>
      </c>
      <c r="C76" s="151">
        <v>1</v>
      </c>
      <c r="D76" s="154" t="s">
        <v>60</v>
      </c>
      <c r="E76" s="155">
        <v>0</v>
      </c>
      <c r="F76" s="155">
        <v>0</v>
      </c>
      <c r="G76" s="155">
        <v>0</v>
      </c>
      <c r="H76" s="155">
        <v>0</v>
      </c>
      <c r="I76" s="155">
        <v>0</v>
      </c>
      <c r="J76" s="155">
        <v>0</v>
      </c>
      <c r="K76" s="155">
        <v>0</v>
      </c>
      <c r="L76" s="155">
        <v>0</v>
      </c>
      <c r="M76" s="96">
        <f>+Tabla171415182417[[#This Row],[TOTAL ITEM]]-SUM(Tabla171415182417[[#This Row],[CD INSUMOS]:[IMPREVISTOS ]])</f>
        <v>0</v>
      </c>
      <c r="N76" s="128">
        <v>0</v>
      </c>
      <c r="O76" s="142"/>
      <c r="P76" s="142"/>
      <c r="Q76" s="59"/>
      <c r="R76" s="59"/>
      <c r="S76" s="59"/>
      <c r="T76" s="59"/>
      <c r="U76" s="59"/>
      <c r="V76" s="59"/>
      <c r="W76" s="59"/>
      <c r="X76" s="59"/>
      <c r="Y76" s="59"/>
    </row>
    <row r="77" spans="1:25" outlineLevel="1" x14ac:dyDescent="0.25">
      <c r="A77" s="5"/>
      <c r="B77" s="2" t="s">
        <v>47</v>
      </c>
      <c r="C77" s="151">
        <v>1</v>
      </c>
      <c r="D77" s="154" t="s">
        <v>60</v>
      </c>
      <c r="E77" s="155">
        <v>0</v>
      </c>
      <c r="F77" s="155">
        <v>0</v>
      </c>
      <c r="G77" s="155">
        <v>0</v>
      </c>
      <c r="H77" s="155">
        <v>0</v>
      </c>
      <c r="I77" s="155">
        <v>0</v>
      </c>
      <c r="J77" s="155">
        <v>0</v>
      </c>
      <c r="K77" s="155">
        <v>0</v>
      </c>
      <c r="L77" s="155">
        <v>0</v>
      </c>
      <c r="M77" s="96">
        <f>+Tabla171415182417[[#This Row],[TOTAL ITEM]]-SUM(Tabla171415182417[[#This Row],[CD INSUMOS]:[IMPREVISTOS ]])</f>
        <v>0</v>
      </c>
      <c r="N77" s="95"/>
      <c r="O77" s="60"/>
      <c r="P77" s="60"/>
    </row>
    <row r="78" spans="1:25" s="18" customFormat="1" outlineLevel="1" x14ac:dyDescent="0.25">
      <c r="A78" s="55"/>
      <c r="B78" s="2" t="s">
        <v>48</v>
      </c>
      <c r="C78" s="151">
        <v>1</v>
      </c>
      <c r="D78" s="152" t="s">
        <v>43</v>
      </c>
      <c r="E78" s="155">
        <v>0</v>
      </c>
      <c r="F78" s="155">
        <v>0</v>
      </c>
      <c r="G78" s="155">
        <v>0</v>
      </c>
      <c r="H78" s="155">
        <v>0</v>
      </c>
      <c r="I78" s="155">
        <v>0</v>
      </c>
      <c r="J78" s="155">
        <v>0</v>
      </c>
      <c r="K78" s="155">
        <v>0</v>
      </c>
      <c r="L78" s="155">
        <v>0</v>
      </c>
      <c r="M78" s="96">
        <f>+Tabla171415182417[[#This Row],[TOTAL ITEM]]-SUM(Tabla171415182417[[#This Row],[CD INSUMOS]:[IMPREVISTOS ]])</f>
        <v>0</v>
      </c>
      <c r="N78" s="128"/>
      <c r="O78" s="142"/>
      <c r="P78" s="142"/>
      <c r="Q78" s="59"/>
      <c r="R78" s="59"/>
      <c r="S78" s="59"/>
      <c r="T78" s="59"/>
      <c r="U78" s="59"/>
      <c r="V78" s="59"/>
      <c r="W78" s="59"/>
      <c r="X78" s="59"/>
      <c r="Y78" s="59"/>
    </row>
    <row r="79" spans="1:25" outlineLevel="1" x14ac:dyDescent="0.25">
      <c r="A79" s="5"/>
      <c r="B79" s="166" t="s">
        <v>56</v>
      </c>
      <c r="C79" s="151">
        <v>1</v>
      </c>
      <c r="D79" s="154" t="s">
        <v>60</v>
      </c>
      <c r="E79" s="155">
        <v>0</v>
      </c>
      <c r="F79" s="155">
        <v>0</v>
      </c>
      <c r="G79" s="155">
        <v>0</v>
      </c>
      <c r="H79" s="155">
        <v>0</v>
      </c>
      <c r="I79" s="155">
        <v>0</v>
      </c>
      <c r="J79" s="155">
        <v>0</v>
      </c>
      <c r="K79" s="155">
        <v>0</v>
      </c>
      <c r="L79" s="155">
        <v>0</v>
      </c>
      <c r="M79" s="96">
        <f>+Tabla171415182417[[#This Row],[TOTAL ITEM]]-SUM(Tabla171415182417[[#This Row],[CD INSUMOS]:[IMPREVISTOS ]])</f>
        <v>0</v>
      </c>
      <c r="N79" s="95"/>
      <c r="O79" s="60"/>
      <c r="P79" s="60"/>
    </row>
    <row r="80" spans="1:25" s="18" customFormat="1" outlineLevel="1" x14ac:dyDescent="0.25">
      <c r="A80" s="55"/>
      <c r="B80" s="2" t="s">
        <v>49</v>
      </c>
      <c r="C80" s="151">
        <v>1</v>
      </c>
      <c r="D80" s="152" t="s">
        <v>60</v>
      </c>
      <c r="E80" s="155">
        <v>0</v>
      </c>
      <c r="F80" s="155">
        <v>0</v>
      </c>
      <c r="G80" s="155">
        <v>0</v>
      </c>
      <c r="H80" s="155">
        <v>0</v>
      </c>
      <c r="I80" s="155">
        <v>0</v>
      </c>
      <c r="J80" s="155">
        <v>0</v>
      </c>
      <c r="K80" s="155">
        <v>0</v>
      </c>
      <c r="L80" s="155">
        <v>0</v>
      </c>
      <c r="M80" s="96">
        <f>+Tabla171415182417[[#This Row],[TOTAL ITEM]]-SUM(Tabla171415182417[[#This Row],[CD INSUMOS]:[IMPREVISTOS ]])</f>
        <v>0</v>
      </c>
      <c r="N80" s="128"/>
      <c r="O80" s="142"/>
      <c r="P80" s="142"/>
      <c r="Q80" s="59"/>
      <c r="R80" s="59"/>
      <c r="S80" s="59"/>
      <c r="T80" s="59"/>
      <c r="U80" s="59"/>
      <c r="V80" s="59"/>
      <c r="W80" s="59"/>
      <c r="X80" s="59"/>
      <c r="Y80" s="59"/>
    </row>
    <row r="81" spans="1:25" outlineLevel="1" x14ac:dyDescent="0.25">
      <c r="A81" s="5"/>
      <c r="B81" s="2" t="s">
        <v>45</v>
      </c>
      <c r="C81" s="151">
        <v>1</v>
      </c>
      <c r="D81" s="152" t="s">
        <v>60</v>
      </c>
      <c r="E81" s="155">
        <v>0</v>
      </c>
      <c r="F81" s="155">
        <v>0</v>
      </c>
      <c r="G81" s="155">
        <v>0</v>
      </c>
      <c r="H81" s="155">
        <v>0</v>
      </c>
      <c r="I81" s="155">
        <v>0</v>
      </c>
      <c r="J81" s="155">
        <v>0</v>
      </c>
      <c r="K81" s="155">
        <v>0</v>
      </c>
      <c r="L81" s="155">
        <v>0</v>
      </c>
      <c r="M81" s="96">
        <f>+Tabla171415182417[[#This Row],[TOTAL ITEM]]-SUM(Tabla171415182417[[#This Row],[CD INSUMOS]:[IMPREVISTOS ]])</f>
        <v>0</v>
      </c>
      <c r="N81" s="95"/>
      <c r="O81" s="60"/>
      <c r="P81" s="60"/>
    </row>
    <row r="82" spans="1:25" s="18" customFormat="1" outlineLevel="1" x14ac:dyDescent="0.25">
      <c r="A82" s="55"/>
      <c r="B82" s="2" t="s">
        <v>50</v>
      </c>
      <c r="C82" s="151">
        <v>1</v>
      </c>
      <c r="D82" s="154" t="s">
        <v>60</v>
      </c>
      <c r="E82" s="155">
        <v>0</v>
      </c>
      <c r="F82" s="155">
        <v>0</v>
      </c>
      <c r="G82" s="155">
        <v>0</v>
      </c>
      <c r="H82" s="155">
        <v>0</v>
      </c>
      <c r="I82" s="155">
        <v>0</v>
      </c>
      <c r="J82" s="155">
        <v>0</v>
      </c>
      <c r="K82" s="155">
        <v>0</v>
      </c>
      <c r="L82" s="155">
        <v>0</v>
      </c>
      <c r="M82" s="96">
        <f>+Tabla171415182417[[#This Row],[TOTAL ITEM]]-SUM(Tabla171415182417[[#This Row],[CD INSUMOS]:[IMPREVISTOS ]])</f>
        <v>0</v>
      </c>
      <c r="N82" s="128"/>
      <c r="O82" s="142"/>
      <c r="P82" s="142"/>
      <c r="Q82" s="59"/>
      <c r="R82" s="59"/>
      <c r="S82" s="59"/>
      <c r="T82" s="59"/>
      <c r="U82" s="59"/>
      <c r="V82" s="59"/>
      <c r="W82" s="59"/>
      <c r="X82" s="59"/>
      <c r="Y82" s="59"/>
    </row>
    <row r="83" spans="1:25" outlineLevel="1" x14ac:dyDescent="0.25">
      <c r="A83" s="5"/>
      <c r="B83" s="2" t="s">
        <v>51</v>
      </c>
      <c r="C83" s="151">
        <v>1</v>
      </c>
      <c r="D83" s="152" t="s">
        <v>60</v>
      </c>
      <c r="E83" s="155">
        <v>0</v>
      </c>
      <c r="F83" s="155">
        <v>0</v>
      </c>
      <c r="G83" s="155">
        <v>0</v>
      </c>
      <c r="H83" s="155">
        <v>0</v>
      </c>
      <c r="I83" s="155">
        <v>0</v>
      </c>
      <c r="J83" s="155">
        <v>0</v>
      </c>
      <c r="K83" s="155">
        <v>0</v>
      </c>
      <c r="L83" s="155">
        <v>0</v>
      </c>
      <c r="M83" s="96">
        <f>+Tabla171415182417[[#This Row],[TOTAL ITEM]]-SUM(Tabla171415182417[[#This Row],[CD INSUMOS]:[IMPREVISTOS ]])</f>
        <v>0</v>
      </c>
      <c r="N83" s="95"/>
      <c r="O83" s="60"/>
      <c r="P83" s="60"/>
    </row>
    <row r="84" spans="1:25" s="18" customFormat="1" outlineLevel="1" x14ac:dyDescent="0.25">
      <c r="A84" s="55"/>
      <c r="B84" s="166" t="s">
        <v>57</v>
      </c>
      <c r="C84" s="151">
        <v>1</v>
      </c>
      <c r="D84" s="154" t="s">
        <v>60</v>
      </c>
      <c r="E84" s="155">
        <v>0</v>
      </c>
      <c r="F84" s="155">
        <v>0</v>
      </c>
      <c r="G84" s="155">
        <v>0</v>
      </c>
      <c r="H84" s="155">
        <v>0</v>
      </c>
      <c r="I84" s="155">
        <v>0</v>
      </c>
      <c r="J84" s="155">
        <v>0</v>
      </c>
      <c r="K84" s="155">
        <v>0</v>
      </c>
      <c r="L84" s="155">
        <v>0</v>
      </c>
      <c r="M84" s="96">
        <f>+Tabla171415182417[[#This Row],[TOTAL ITEM]]-SUM(Tabla171415182417[[#This Row],[CD INSUMOS]:[IMPREVISTOS ]])</f>
        <v>0</v>
      </c>
      <c r="N84" s="128"/>
      <c r="O84" s="142"/>
      <c r="P84" s="142"/>
      <c r="Q84" s="59"/>
      <c r="R84" s="59"/>
      <c r="S84" s="59"/>
      <c r="T84" s="59"/>
      <c r="U84" s="59"/>
      <c r="V84" s="59"/>
      <c r="W84" s="59"/>
      <c r="X84" s="59"/>
      <c r="Y84" s="59"/>
    </row>
    <row r="85" spans="1:25" outlineLevel="1" x14ac:dyDescent="0.25">
      <c r="A85" s="1"/>
      <c r="B85" s="2" t="s">
        <v>52</v>
      </c>
      <c r="C85" s="151">
        <v>1</v>
      </c>
      <c r="D85" s="152" t="s">
        <v>60</v>
      </c>
      <c r="E85" s="155">
        <v>0</v>
      </c>
      <c r="F85" s="155">
        <v>0</v>
      </c>
      <c r="G85" s="155">
        <v>0</v>
      </c>
      <c r="H85" s="155">
        <v>0</v>
      </c>
      <c r="I85" s="155">
        <v>0</v>
      </c>
      <c r="J85" s="155">
        <v>0</v>
      </c>
      <c r="K85" s="155">
        <v>0</v>
      </c>
      <c r="L85" s="155">
        <v>0</v>
      </c>
      <c r="M85" s="96">
        <f>+Tabla171415182417[[#This Row],[TOTAL ITEM]]-SUM(Tabla171415182417[[#This Row],[CD INSUMOS]:[IMPREVISTOS ]])</f>
        <v>0</v>
      </c>
      <c r="N85" s="95"/>
      <c r="P85" s="60"/>
    </row>
    <row r="86" spans="1:25" outlineLevel="1" x14ac:dyDescent="0.25">
      <c r="A86" s="54"/>
      <c r="B86" s="2" t="s">
        <v>53</v>
      </c>
      <c r="C86" s="151">
        <v>1</v>
      </c>
      <c r="D86" s="154" t="s">
        <v>60</v>
      </c>
      <c r="E86" s="155">
        <v>0</v>
      </c>
      <c r="F86" s="155">
        <v>0</v>
      </c>
      <c r="G86" s="155">
        <v>0</v>
      </c>
      <c r="H86" s="155">
        <v>0</v>
      </c>
      <c r="I86" s="155">
        <v>0</v>
      </c>
      <c r="J86" s="155">
        <v>0</v>
      </c>
      <c r="K86" s="155">
        <v>0</v>
      </c>
      <c r="L86" s="155">
        <v>0</v>
      </c>
      <c r="M86" s="96">
        <f>+Tabla171415182417[[#This Row],[TOTAL ITEM]]-SUM(Tabla171415182417[[#This Row],[CD INSUMOS]:[IMPREVISTOS ]])</f>
        <v>0</v>
      </c>
      <c r="N86" s="95"/>
      <c r="P86" s="60"/>
    </row>
    <row r="87" spans="1:25" outlineLevel="1" x14ac:dyDescent="0.25">
      <c r="A87" s="1"/>
      <c r="B87" s="2" t="s">
        <v>54</v>
      </c>
      <c r="C87" s="151">
        <v>1</v>
      </c>
      <c r="D87" s="154" t="s">
        <v>60</v>
      </c>
      <c r="E87" s="155">
        <v>0</v>
      </c>
      <c r="F87" s="155">
        <v>0</v>
      </c>
      <c r="G87" s="155">
        <v>0</v>
      </c>
      <c r="H87" s="155">
        <v>0</v>
      </c>
      <c r="I87" s="155">
        <v>0</v>
      </c>
      <c r="J87" s="155">
        <v>0</v>
      </c>
      <c r="K87" s="155">
        <v>0</v>
      </c>
      <c r="L87" s="155">
        <v>0</v>
      </c>
      <c r="M87" s="96">
        <f>+Tabla171415182417[[#This Row],[TOTAL ITEM]]-SUM(Tabla171415182417[[#This Row],[CD INSUMOS]:[IMPREVISTOS ]])</f>
        <v>0</v>
      </c>
      <c r="N87" s="95"/>
      <c r="P87" s="60"/>
    </row>
    <row r="88" spans="1:25" outlineLevel="1" x14ac:dyDescent="0.25">
      <c r="A88" s="54"/>
      <c r="B88" s="2" t="s">
        <v>55</v>
      </c>
      <c r="C88" s="151">
        <v>1</v>
      </c>
      <c r="D88" s="154" t="s">
        <v>60</v>
      </c>
      <c r="E88" s="155">
        <v>0</v>
      </c>
      <c r="F88" s="155">
        <v>0</v>
      </c>
      <c r="G88" s="155">
        <v>0</v>
      </c>
      <c r="H88" s="155">
        <v>0</v>
      </c>
      <c r="I88" s="155">
        <v>0</v>
      </c>
      <c r="J88" s="155">
        <v>0</v>
      </c>
      <c r="K88" s="155">
        <v>0</v>
      </c>
      <c r="L88" s="155">
        <v>0</v>
      </c>
      <c r="M88" s="96">
        <f>+Tabla171415182417[[#This Row],[TOTAL ITEM]]-SUM(Tabla171415182417[[#This Row],[CD INSUMOS]:[IMPREVISTOS ]])</f>
        <v>0</v>
      </c>
      <c r="N88" s="131"/>
      <c r="P88" s="60"/>
    </row>
    <row r="89" spans="1:25" outlineLevel="1" x14ac:dyDescent="0.25">
      <c r="A89" s="56"/>
      <c r="B89" s="57"/>
      <c r="C89" s="57"/>
      <c r="D89" s="57"/>
      <c r="E89" s="57"/>
      <c r="F89" s="144" t="s">
        <v>8</v>
      </c>
      <c r="G89" s="144" t="s">
        <v>9</v>
      </c>
      <c r="H89" s="145" t="s">
        <v>17</v>
      </c>
      <c r="I89" s="146" t="s">
        <v>18</v>
      </c>
      <c r="J89" s="146" t="s">
        <v>12</v>
      </c>
      <c r="K89" s="147" t="s">
        <v>13</v>
      </c>
      <c r="L89" s="146" t="s">
        <v>19</v>
      </c>
      <c r="M89" s="99" t="s">
        <v>19</v>
      </c>
      <c r="N89" s="125">
        <f>SUM(L76:L88)</f>
        <v>0</v>
      </c>
      <c r="O89" s="168"/>
    </row>
    <row r="90" spans="1:25" ht="18.75" x14ac:dyDescent="0.3">
      <c r="A90" s="24"/>
      <c r="B90" s="34"/>
      <c r="C90" s="49"/>
      <c r="D90" s="34"/>
      <c r="E90" s="102" t="s">
        <v>44</v>
      </c>
      <c r="F90" s="132">
        <f t="shared" ref="F90:K90" si="2">SUM(F76:F88)</f>
        <v>0</v>
      </c>
      <c r="G90" s="132">
        <f t="shared" si="2"/>
        <v>0</v>
      </c>
      <c r="H90" s="133">
        <f t="shared" si="2"/>
        <v>0</v>
      </c>
      <c r="I90" s="132">
        <f t="shared" si="2"/>
        <v>0</v>
      </c>
      <c r="J90" s="133">
        <f t="shared" si="2"/>
        <v>0</v>
      </c>
      <c r="K90" s="132">
        <f t="shared" si="2"/>
        <v>0</v>
      </c>
      <c r="L90" s="134">
        <f>SUM(Tabla171415182417[TOTAL ITEM])</f>
        <v>0</v>
      </c>
      <c r="M90" s="135"/>
    </row>
    <row r="91" spans="1:25" ht="19.5" customHeight="1" x14ac:dyDescent="0.25">
      <c r="L91" s="72"/>
      <c r="N91" s="137"/>
    </row>
    <row r="92" spans="1:25" x14ac:dyDescent="0.25">
      <c r="N92" s="137"/>
    </row>
    <row r="93" spans="1:25" ht="18.75" x14ac:dyDescent="0.25">
      <c r="A93" s="167" t="s">
        <v>58</v>
      </c>
      <c r="B93" s="190" t="s">
        <v>61</v>
      </c>
      <c r="C93" s="190"/>
      <c r="D93" s="190"/>
      <c r="E93" s="190"/>
      <c r="F93" s="169">
        <v>0</v>
      </c>
      <c r="G93" s="169">
        <v>0</v>
      </c>
      <c r="H93" s="169">
        <v>0</v>
      </c>
      <c r="I93" s="169">
        <v>0</v>
      </c>
      <c r="J93" s="169">
        <v>0</v>
      </c>
      <c r="K93" s="169">
        <v>0</v>
      </c>
      <c r="L93" s="169">
        <v>0</v>
      </c>
      <c r="N93" s="125">
        <f>SUM(N4:N92)</f>
        <v>0</v>
      </c>
      <c r="O93" s="60"/>
    </row>
    <row r="94" spans="1:25" x14ac:dyDescent="0.25">
      <c r="N94" s="138"/>
    </row>
    <row r="96" spans="1:25" x14ac:dyDescent="0.25">
      <c r="L96" s="149"/>
    </row>
    <row r="97" spans="12:14" x14ac:dyDescent="0.25">
      <c r="N97" s="139"/>
    </row>
    <row r="99" spans="12:14" x14ac:dyDescent="0.25">
      <c r="L99" s="150"/>
    </row>
    <row r="100" spans="12:14" x14ac:dyDescent="0.25">
      <c r="N100" s="137"/>
    </row>
  </sheetData>
  <mergeCells count="27">
    <mergeCell ref="B93:E93"/>
    <mergeCell ref="F73:G73"/>
    <mergeCell ref="H73:I73"/>
    <mergeCell ref="A51:G51"/>
    <mergeCell ref="F52:G52"/>
    <mergeCell ref="H52:I52"/>
    <mergeCell ref="A72:G72"/>
    <mergeCell ref="F29:G29"/>
    <mergeCell ref="H29:I29"/>
    <mergeCell ref="A40:G40"/>
    <mergeCell ref="F41:G41"/>
    <mergeCell ref="H41:I41"/>
    <mergeCell ref="A4:F4"/>
    <mergeCell ref="C1:E1"/>
    <mergeCell ref="A2:L2"/>
    <mergeCell ref="A3:E3"/>
    <mergeCell ref="A28:G28"/>
    <mergeCell ref="A5:F5"/>
    <mergeCell ref="F6:G6"/>
    <mergeCell ref="H6:I6"/>
    <mergeCell ref="F7:G7"/>
    <mergeCell ref="H7:I7"/>
    <mergeCell ref="A14:F14"/>
    <mergeCell ref="A16:F16"/>
    <mergeCell ref="A17:G17"/>
    <mergeCell ref="F18:G18"/>
    <mergeCell ref="H18:I18"/>
  </mergeCells>
  <phoneticPr fontId="5" type="noConversion"/>
  <printOptions horizontalCentered="1" verticalCentered="1"/>
  <pageMargins left="0" right="0" top="0.19685039370078741" bottom="0.19685039370078741" header="0.11811023622047245" footer="0.11811023622047245"/>
  <pageSetup paperSize="256" scale="46" orientation="landscape" r:id="rId1"/>
  <ignoredErrors>
    <ignoredError sqref="E62 E57" calculatedColumn="1"/>
  </ignoredErrors>
  <legacyDrawing r:id="rId2"/>
  <tableParts count="6">
    <tablePart r:id="rId3"/>
    <tablePart r:id="rId4"/>
    <tablePart r:id="rId5"/>
    <tablePart r:id="rId6"/>
    <tablePart r:id="rId7"/>
    <tablePart r:id="rId8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92714de-bf69-432a-9dca-2486abda0abb">
      <Terms xmlns="http://schemas.microsoft.com/office/infopath/2007/PartnerControls"/>
    </lcf76f155ced4ddcb4097134ff3c332f>
    <TaxCatchAll xmlns="b3afe570-9b59-4127-aedc-2c8b57c23262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28CA455569F5E49A32B084F32CD5F65" ma:contentTypeVersion="18" ma:contentTypeDescription="Crear nuevo documento." ma:contentTypeScope="" ma:versionID="13d393896a2b122b5b7b5158a5c990a7">
  <xsd:schema xmlns:xsd="http://www.w3.org/2001/XMLSchema" xmlns:xs="http://www.w3.org/2001/XMLSchema" xmlns:p="http://schemas.microsoft.com/office/2006/metadata/properties" xmlns:ns2="092714de-bf69-432a-9dca-2486abda0abb" xmlns:ns3="b3afe570-9b59-4127-aedc-2c8b57c23262" targetNamespace="http://schemas.microsoft.com/office/2006/metadata/properties" ma:root="true" ma:fieldsID="1684ad5511bd417f5aa46bcec24adf24" ns2:_="" ns3:_="">
    <xsd:import namespace="092714de-bf69-432a-9dca-2486abda0abb"/>
    <xsd:import namespace="b3afe570-9b59-4127-aedc-2c8b57c2326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2714de-bf69-432a-9dca-2486abda0ab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f8a094f3-5355-4f18-8742-8f039f403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afe570-9b59-4127-aedc-2c8b57c2326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452fa43b-ec67-4fcd-a9e2-3b6596b8a665}" ma:internalName="TaxCatchAll" ma:showField="CatchAllData" ma:web="b3afe570-9b59-4127-aedc-2c8b57c2326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41789B1-8263-4782-9ACA-B646E738BD2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882F0FE-86E5-4455-9C8D-53AEFF47B1EE}">
  <ds:schemaRefs>
    <ds:schemaRef ds:uri="http://schemas.microsoft.com/office/2006/metadata/properties"/>
    <ds:schemaRef ds:uri="http://schemas.microsoft.com/office/infopath/2007/PartnerControls"/>
    <ds:schemaRef ds:uri="092714de-bf69-432a-9dca-2486abda0abb"/>
    <ds:schemaRef ds:uri="b3afe570-9b59-4127-aedc-2c8b57c23262"/>
  </ds:schemaRefs>
</ds:datastoreItem>
</file>

<file path=customXml/itemProps3.xml><?xml version="1.0" encoding="utf-8"?>
<ds:datastoreItem xmlns:ds="http://schemas.openxmlformats.org/officeDocument/2006/customXml" ds:itemID="{42FC789E-8C1F-4AFB-84BF-B33E7A70583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TABLA ACTIV</vt:lpstr>
      <vt:lpstr>'TABLA ACTIV'!Área_de_impresión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JAMA</dc:creator>
  <cp:keywords/>
  <dc:description/>
  <cp:lastModifiedBy>Jose Anibal Méndez Avila</cp:lastModifiedBy>
  <cp:revision/>
  <cp:lastPrinted>2025-10-21T20:50:35Z</cp:lastPrinted>
  <dcterms:created xsi:type="dcterms:W3CDTF">2016-05-16T14:42:06Z</dcterms:created>
  <dcterms:modified xsi:type="dcterms:W3CDTF">2025-10-31T13:42:28Z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0x010100828CA455569F5E49A32B084F32CD5F65</vt:lpwstr>
  </property>
  <property fmtid="{D5CDD505-2E9C-101B-9397-08002B2CF9AE}" pid="3" name="MediaServiceImageTags">
    <vt:lpwstr/>
  </property>
</Properties>
</file>